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8_{610016E9-1E26-4DFF-9984-7FB624A19368}" xr6:coauthVersionLast="36" xr6:coauthVersionMax="36" xr10:uidLastSave="{00000000-0000-0000-0000-000000000000}"/>
  <bookViews>
    <workbookView xWindow="0" yWindow="0" windowWidth="19200" windowHeight="6350" tabRatio="598" firstSheet="1" activeTab="2" xr2:uid="{00000000-000D-0000-FFFF-FFFF00000000}"/>
  </bookViews>
  <sheets>
    <sheet name="Преподаватели" sheetId="28" r:id="rId1"/>
    <sheet name="ФОРМА" sheetId="29" r:id="rId2"/>
    <sheet name="Математика" sheetId="30" r:id="rId3"/>
    <sheet name="Русский язык" sheetId="32" r:id="rId4"/>
    <sheet name="Литература" sheetId="33" r:id="rId5"/>
    <sheet name="История" sheetId="34" r:id="rId6"/>
    <sheet name="Иностранный язык" sheetId="35" r:id="rId7"/>
  </sheets>
  <calcPr calcId="191029"/>
</workbook>
</file>

<file path=xl/calcChain.xml><?xml version="1.0" encoding="utf-8"?>
<calcChain xmlns="http://schemas.openxmlformats.org/spreadsheetml/2006/main">
  <c r="A9" i="34" l="1"/>
  <c r="J93" i="29" l="1"/>
  <c r="M93" i="29" l="1"/>
  <c r="L93" i="29"/>
  <c r="K93" i="29"/>
  <c r="I93" i="29"/>
  <c r="G93" i="29"/>
  <c r="H93" i="29" l="1"/>
  <c r="F93" i="29"/>
  <c r="E93" i="29"/>
  <c r="D93" i="29"/>
  <c r="C93" i="29"/>
  <c r="C96" i="29" l="1"/>
  <c r="D94" i="29" s="1"/>
  <c r="M93" i="28"/>
  <c r="L93" i="28"/>
  <c r="K93" i="28"/>
  <c r="J93" i="28"/>
  <c r="I93" i="28"/>
  <c r="C94" i="29" l="1"/>
  <c r="G93" i="28"/>
  <c r="E93" i="28"/>
  <c r="F93" i="28"/>
  <c r="D93" i="28" l="1"/>
  <c r="C93" i="28"/>
  <c r="C94" i="28" l="1"/>
  <c r="D94" i="28" s="1"/>
  <c r="H93" i="28"/>
</calcChain>
</file>

<file path=xl/sharedStrings.xml><?xml version="1.0" encoding="utf-8"?>
<sst xmlns="http://schemas.openxmlformats.org/spreadsheetml/2006/main" count="275" uniqueCount="91">
  <si>
    <t>№ п/п</t>
  </si>
  <si>
    <t>Успеваемость</t>
  </si>
  <si>
    <t>Качество знаний</t>
  </si>
  <si>
    <t>Результаты обученности</t>
  </si>
  <si>
    <t>Данные подготовила на основании предоставленных сведений</t>
  </si>
  <si>
    <t>Степень обученности</t>
  </si>
  <si>
    <t xml:space="preserve">специалист по УКО _________________________/Прохорова Г.И./ </t>
  </si>
  <si>
    <t>1.</t>
  </si>
  <si>
    <t>ФИО преподавателя</t>
  </si>
  <si>
    <t>%</t>
  </si>
  <si>
    <t xml:space="preserve"> не аттестованных по преподавателю ( по болезни, по разным причинам)                                  (по всем группам)</t>
  </si>
  <si>
    <t>кол-во чел/дисц</t>
  </si>
  <si>
    <t>Общий контингент по группам чел/дисц</t>
  </si>
  <si>
    <t>Отсутствуют ведомости (отчеты)</t>
  </si>
  <si>
    <t>должно быть</t>
  </si>
  <si>
    <t>не сдано</t>
  </si>
  <si>
    <t>Итоговые и средние данные</t>
  </si>
  <si>
    <t>Средний балл ( по преподавателю)</t>
  </si>
  <si>
    <t>в том числе (по всем группам и дисциплинам)</t>
  </si>
  <si>
    <t xml:space="preserve">получивших "2" </t>
  </si>
  <si>
    <t>Количество дисциплин (обработано ведомостей)</t>
  </si>
  <si>
    <t>Дата: " 23 " февраля  2021 года</t>
  </si>
  <si>
    <t>Дата: " 22 " февраля  2021 года</t>
  </si>
  <si>
    <t>сдано</t>
  </si>
  <si>
    <t>Должно быть</t>
  </si>
  <si>
    <t>11.00</t>
  </si>
  <si>
    <t>15.40.</t>
  </si>
  <si>
    <t>Дата: 23.02.2021</t>
  </si>
  <si>
    <t>время</t>
  </si>
  <si>
    <t>Специальность (профессия)</t>
  </si>
  <si>
    <t>код</t>
  </si>
  <si>
    <t>Средний балл</t>
  </si>
  <si>
    <t>40.02.01</t>
  </si>
  <si>
    <t>Право и организация социального обеспечения</t>
  </si>
  <si>
    <t>Операционная деятельность в логистике</t>
  </si>
  <si>
    <t>Информационные системы и программирование</t>
  </si>
  <si>
    <t>АВТОНОМНАЯ НЕКОММЕРЧЕСКАЯ ОРГАНИЗАЦИЯ</t>
  </si>
  <si>
    <t>ПРОФЕССИОНАЛЬНОГО ОБРАЗОВАНИЯ</t>
  </si>
  <si>
    <t>"КОЛЛЕДЖ ЭКОНОМИКИ, СТРАХОВОГО ДЕЛА И ИНФОРМАЦИОННЫХ ТЕХНОЛОГИЙ КЭСИ"</t>
  </si>
  <si>
    <t>2021-2022 учебный год  1 полугодие</t>
  </si>
  <si>
    <t>ОТЧЕТ ПО ПРОВЕДЕНИЮ  ВПР</t>
  </si>
  <si>
    <t>Пашкевич Г.А.</t>
  </si>
  <si>
    <t>Примечания</t>
  </si>
  <si>
    <t>Вильданова Г.Г.</t>
  </si>
  <si>
    <t>Мазуров Н.А.</t>
  </si>
  <si>
    <t>38.02.07</t>
  </si>
  <si>
    <t>Банковское дело</t>
  </si>
  <si>
    <t>Группа</t>
  </si>
  <si>
    <t>ДБ-101</t>
  </si>
  <si>
    <t>ДБ-201</t>
  </si>
  <si>
    <t>Кол-во принявших участие в ВПР</t>
  </si>
  <si>
    <t>Количество обучающихся в группе</t>
  </si>
  <si>
    <t>% принятых участие в ВПР</t>
  </si>
  <si>
    <t>38.02.06</t>
  </si>
  <si>
    <t>Финансы</t>
  </si>
  <si>
    <t>ДФ-101</t>
  </si>
  <si>
    <t>ДФ-201</t>
  </si>
  <si>
    <t>Автономная некоммерческая организация профессионального образования</t>
  </si>
  <si>
    <t>"Колледж экономики, страхового дела и информационных технологий КЭСИ"</t>
  </si>
  <si>
    <t>ОТЧЕТ ПО ИТОГАМ ВПР</t>
  </si>
  <si>
    <t>2021-2022 учебный год  1-го полугодия</t>
  </si>
  <si>
    <t>38.02.04</t>
  </si>
  <si>
    <t>Коммерция (по отраслям)</t>
  </si>
  <si>
    <t>ДК-101</t>
  </si>
  <si>
    <t>ДК-201</t>
  </si>
  <si>
    <t xml:space="preserve">38.02.03 </t>
  </si>
  <si>
    <t>Опепрационная деятельность в логистике</t>
  </si>
  <si>
    <t>ДЛ-101</t>
  </si>
  <si>
    <t>ДП-101</t>
  </si>
  <si>
    <t>09.02.07</t>
  </si>
  <si>
    <t>ДИС-101</t>
  </si>
  <si>
    <t>ДИС-102</t>
  </si>
  <si>
    <t>09.02.05</t>
  </si>
  <si>
    <t>Прикладная информатика</t>
  </si>
  <si>
    <t>ДП-201</t>
  </si>
  <si>
    <t>ДП-202</t>
  </si>
  <si>
    <t>ДИ-201</t>
  </si>
  <si>
    <t>ДИ-202</t>
  </si>
  <si>
    <t>3.0</t>
  </si>
  <si>
    <t>ДИС-201</t>
  </si>
  <si>
    <t>Баширова М.Ю.</t>
  </si>
  <si>
    <t>принявших участие</t>
  </si>
  <si>
    <t>ДИ-203</t>
  </si>
  <si>
    <t xml:space="preserve">Высокий </t>
  </si>
  <si>
    <t>Низкий</t>
  </si>
  <si>
    <t>Высокий</t>
  </si>
  <si>
    <t xml:space="preserve">Русский язык - 1 курс ,  2 курс </t>
  </si>
  <si>
    <t>Математика 1 курс, 2 курс</t>
  </si>
  <si>
    <t>История 1 курс, 2 курс</t>
  </si>
  <si>
    <t>Иностранный язык 1 курс, 2 курс</t>
  </si>
  <si>
    <t>Литература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</si>
</sst>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9"/>
      <color rgb="FF7030A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9" fillId="3" borderId="12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8" fillId="4" borderId="0" xfId="0" applyNumberFormat="1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6" fillId="0" borderId="0" xfId="0" applyFont="1" applyBorder="1"/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9" fillId="0" borderId="17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164" fontId="9" fillId="4" borderId="13" xfId="0" applyNumberFormat="1" applyFont="1" applyFill="1" applyBorder="1" applyAlignment="1">
      <alignment horizontal="center" vertical="center" wrapText="1"/>
    </xf>
    <xf numFmtId="164" fontId="9" fillId="4" borderId="17" xfId="0" applyNumberFormat="1" applyFont="1" applyFill="1" applyBorder="1" applyAlignment="1">
      <alignment horizontal="center" vertical="center" wrapText="1"/>
    </xf>
    <xf numFmtId="165" fontId="9" fillId="4" borderId="17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5" fontId="9" fillId="0" borderId="30" xfId="0" applyNumberFormat="1" applyFont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164" fontId="9" fillId="10" borderId="17" xfId="0" applyNumberFormat="1" applyFont="1" applyFill="1" applyBorder="1" applyAlignment="1">
      <alignment horizontal="center" vertical="center" wrapText="1"/>
    </xf>
    <xf numFmtId="164" fontId="9" fillId="10" borderId="13" xfId="0" applyNumberFormat="1" applyFont="1" applyFill="1" applyBorder="1" applyAlignment="1">
      <alignment horizontal="center" vertical="center" wrapText="1"/>
    </xf>
    <xf numFmtId="164" fontId="9" fillId="9" borderId="13" xfId="0" applyNumberFormat="1" applyFont="1" applyFill="1" applyBorder="1" applyAlignment="1">
      <alignment horizontal="center" vertical="center" wrapText="1"/>
    </xf>
    <xf numFmtId="165" fontId="9" fillId="10" borderId="17" xfId="0" applyNumberFormat="1" applyFont="1" applyFill="1" applyBorder="1" applyAlignment="1">
      <alignment horizontal="center" vertical="center" wrapText="1"/>
    </xf>
    <xf numFmtId="165" fontId="9" fillId="9" borderId="17" xfId="0" applyNumberFormat="1" applyFont="1" applyFill="1" applyBorder="1" applyAlignment="1">
      <alignment horizontal="center" vertical="center" wrapText="1"/>
    </xf>
    <xf numFmtId="164" fontId="9" fillId="9" borderId="17" xfId="0" applyNumberFormat="1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0" fillId="9" borderId="0" xfId="0" applyFill="1"/>
    <xf numFmtId="0" fontId="3" fillId="2" borderId="33" xfId="0" applyFont="1" applyFill="1" applyBorder="1" applyAlignment="1">
      <alignment horizontal="center" vertical="center" wrapText="1"/>
    </xf>
    <xf numFmtId="0" fontId="0" fillId="10" borderId="0" xfId="0" applyFill="1"/>
    <xf numFmtId="1" fontId="9" fillId="4" borderId="13" xfId="0" applyNumberFormat="1" applyFont="1" applyFill="1" applyBorder="1" applyAlignment="1">
      <alignment horizontal="center" vertical="center"/>
    </xf>
    <xf numFmtId="164" fontId="9" fillId="4" borderId="13" xfId="0" applyNumberFormat="1" applyFont="1" applyFill="1" applyBorder="1" applyAlignment="1">
      <alignment horizontal="center" vertical="center"/>
    </xf>
    <xf numFmtId="165" fontId="9" fillId="4" borderId="1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4" fillId="0" borderId="2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9"/>
  <sheetViews>
    <sheetView topLeftCell="A7" zoomScaleNormal="100" workbookViewId="0">
      <selection activeCell="E21" sqref="E21"/>
    </sheetView>
  </sheetViews>
  <sheetFormatPr defaultRowHeight="14.5" x14ac:dyDescent="0.35"/>
  <cols>
    <col min="1" max="1" width="5.81640625" customWidth="1"/>
    <col min="2" max="2" width="19.453125" customWidth="1"/>
    <col min="3" max="3" width="11" customWidth="1"/>
    <col min="4" max="4" width="9.1796875" customWidth="1"/>
    <col min="5" max="5" width="10" customWidth="1"/>
    <col min="6" max="6" width="9" customWidth="1"/>
    <col min="7" max="8" width="9.54296875" customWidth="1"/>
    <col min="9" max="9" width="10.1796875" customWidth="1"/>
    <col min="10" max="10" width="10.54296875" customWidth="1"/>
    <col min="11" max="11" width="10.453125" customWidth="1"/>
    <col min="12" max="12" width="11.1796875" customWidth="1"/>
    <col min="13" max="13" width="13.453125" customWidth="1"/>
  </cols>
  <sheetData>
    <row r="1" spans="1:14" ht="15.5" x14ac:dyDescent="0.35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15.5" x14ac:dyDescent="0.35">
      <c r="A2" s="109" t="s">
        <v>37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ht="15.5" x14ac:dyDescent="0.35">
      <c r="A3" s="109" t="s">
        <v>38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4" ht="15.5" x14ac:dyDescent="0.35">
      <c r="A4" s="5"/>
      <c r="B4" s="5"/>
      <c r="C4" s="5"/>
      <c r="D4" s="6"/>
      <c r="E4" s="6"/>
      <c r="F4" s="6"/>
      <c r="G4" s="6"/>
      <c r="H4" s="5"/>
      <c r="I4" s="5"/>
      <c r="J4" s="5"/>
      <c r="K4" s="5"/>
      <c r="L4" s="5"/>
      <c r="M4" s="5"/>
    </row>
    <row r="5" spans="1:14" ht="15" customHeight="1" x14ac:dyDescent="0.35">
      <c r="A5" s="110" t="s">
        <v>40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x14ac:dyDescent="0.3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4" x14ac:dyDescent="0.35">
      <c r="A7" s="111" t="s">
        <v>39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4" ht="15.75" customHeight="1" thickBot="1" x14ac:dyDescent="0.4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4" ht="23.5" customHeight="1" thickBot="1" x14ac:dyDescent="0.4">
      <c r="A9" s="105" t="s">
        <v>0</v>
      </c>
      <c r="B9" s="105" t="s">
        <v>8</v>
      </c>
      <c r="C9" s="105" t="s">
        <v>20</v>
      </c>
      <c r="D9" s="105" t="s">
        <v>13</v>
      </c>
      <c r="E9" s="105" t="s">
        <v>12</v>
      </c>
      <c r="F9" s="94" t="s">
        <v>18</v>
      </c>
      <c r="G9" s="104"/>
      <c r="H9" s="104"/>
      <c r="I9" s="95"/>
      <c r="J9" s="105" t="s">
        <v>17</v>
      </c>
      <c r="K9" s="113" t="s">
        <v>3</v>
      </c>
      <c r="L9" s="114"/>
      <c r="M9" s="115"/>
    </row>
    <row r="10" spans="1:14" ht="56.5" customHeight="1" thickBot="1" x14ac:dyDescent="0.4">
      <c r="A10" s="106"/>
      <c r="B10" s="106"/>
      <c r="C10" s="106"/>
      <c r="D10" s="106"/>
      <c r="E10" s="106"/>
      <c r="F10" s="94" t="s">
        <v>81</v>
      </c>
      <c r="G10" s="95"/>
      <c r="H10" s="94" t="s">
        <v>10</v>
      </c>
      <c r="I10" s="95"/>
      <c r="J10" s="106"/>
      <c r="K10" s="116"/>
      <c r="L10" s="117"/>
      <c r="M10" s="118"/>
    </row>
    <row r="11" spans="1:14" ht="30" customHeight="1" thickBot="1" x14ac:dyDescent="0.4">
      <c r="A11" s="107"/>
      <c r="B11" s="107"/>
      <c r="C11" s="107"/>
      <c r="D11" s="107"/>
      <c r="E11" s="107"/>
      <c r="F11" s="27" t="s">
        <v>11</v>
      </c>
      <c r="G11" s="27" t="s">
        <v>9</v>
      </c>
      <c r="H11" s="27" t="s">
        <v>11</v>
      </c>
      <c r="I11" s="28" t="s">
        <v>9</v>
      </c>
      <c r="J11" s="107"/>
      <c r="K11" s="28" t="s">
        <v>1</v>
      </c>
      <c r="L11" s="27" t="s">
        <v>2</v>
      </c>
      <c r="M11" s="27" t="s">
        <v>42</v>
      </c>
    </row>
    <row r="12" spans="1:14" ht="21" customHeight="1" thickBot="1" x14ac:dyDescent="0.4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</row>
    <row r="13" spans="1:14" ht="15" customHeight="1" x14ac:dyDescent="0.35">
      <c r="A13" s="7" t="s">
        <v>7</v>
      </c>
      <c r="B13" s="8" t="s">
        <v>41</v>
      </c>
      <c r="C13" s="9">
        <v>2</v>
      </c>
      <c r="D13" s="18"/>
      <c r="E13" s="14">
        <v>388</v>
      </c>
      <c r="F13" s="14">
        <v>222</v>
      </c>
      <c r="G13" s="17">
        <v>0.57199999999999995</v>
      </c>
      <c r="H13" s="10">
        <v>166</v>
      </c>
      <c r="I13" s="15">
        <v>0.42799999999999999</v>
      </c>
      <c r="J13" s="11">
        <v>3.1</v>
      </c>
      <c r="K13" s="12">
        <v>0.309</v>
      </c>
      <c r="L13" s="13">
        <v>0.73499999999999999</v>
      </c>
      <c r="M13" s="13"/>
    </row>
    <row r="14" spans="1:14" ht="15" customHeight="1" x14ac:dyDescent="0.35">
      <c r="A14" s="7">
        <v>2</v>
      </c>
      <c r="B14" s="8" t="s">
        <v>43</v>
      </c>
      <c r="C14" s="14">
        <v>2</v>
      </c>
      <c r="D14" s="18"/>
      <c r="E14" s="14">
        <v>345</v>
      </c>
      <c r="F14" s="14">
        <v>222</v>
      </c>
      <c r="G14" s="17">
        <v>0.64300000000000002</v>
      </c>
      <c r="H14" s="10">
        <v>123</v>
      </c>
      <c r="I14" s="16">
        <v>0.35699999999999998</v>
      </c>
      <c r="J14" s="11">
        <v>3</v>
      </c>
      <c r="K14" s="12">
        <v>0.60099999999999998</v>
      </c>
      <c r="L14" s="13">
        <v>0.443</v>
      </c>
      <c r="M14" s="13"/>
    </row>
    <row r="15" spans="1:14" ht="15" customHeight="1" x14ac:dyDescent="0.35">
      <c r="A15" s="7">
        <v>3</v>
      </c>
      <c r="B15" s="8" t="s">
        <v>44</v>
      </c>
      <c r="C15" s="14">
        <v>1</v>
      </c>
      <c r="D15" s="18"/>
      <c r="E15" s="14">
        <v>301</v>
      </c>
      <c r="F15" s="14">
        <v>199</v>
      </c>
      <c r="G15" s="17">
        <v>0.66</v>
      </c>
      <c r="H15" s="10">
        <v>102</v>
      </c>
      <c r="I15" s="16">
        <v>0.51</v>
      </c>
      <c r="J15" s="11">
        <v>3.7</v>
      </c>
      <c r="K15" s="12">
        <v>0.80100000000000005</v>
      </c>
      <c r="L15" s="13">
        <v>0.78</v>
      </c>
      <c r="M15" s="13"/>
    </row>
    <row r="16" spans="1:14" ht="15" customHeight="1" x14ac:dyDescent="0.35">
      <c r="A16" s="7">
        <v>4</v>
      </c>
      <c r="B16" s="8" t="s">
        <v>80</v>
      </c>
      <c r="C16" s="14">
        <v>1</v>
      </c>
      <c r="D16" s="18"/>
      <c r="E16" s="62">
        <v>287</v>
      </c>
      <c r="F16" s="62">
        <v>211</v>
      </c>
      <c r="G16" s="64">
        <v>0.71</v>
      </c>
      <c r="H16" s="91">
        <v>76</v>
      </c>
      <c r="I16" s="92">
        <v>0.26400000000000001</v>
      </c>
      <c r="J16" s="93">
        <v>3.5</v>
      </c>
      <c r="K16" s="64">
        <v>0.81</v>
      </c>
      <c r="L16" s="65">
        <v>0.63700000000000001</v>
      </c>
      <c r="M16" s="65"/>
    </row>
    <row r="17" spans="1:13" ht="15" customHeight="1" x14ac:dyDescent="0.35">
      <c r="A17" s="7">
        <v>5</v>
      </c>
      <c r="B17" s="8"/>
      <c r="C17" s="14"/>
      <c r="D17" s="18"/>
      <c r="E17" s="14"/>
      <c r="F17" s="14"/>
      <c r="G17" s="17"/>
      <c r="H17" s="10"/>
      <c r="I17" s="16"/>
      <c r="J17" s="11"/>
      <c r="K17" s="12"/>
      <c r="L17" s="13"/>
      <c r="M17" s="13"/>
    </row>
    <row r="18" spans="1:13" ht="15" customHeight="1" x14ac:dyDescent="0.35">
      <c r="A18" s="7">
        <v>6</v>
      </c>
      <c r="B18" s="8"/>
      <c r="C18" s="14"/>
      <c r="D18" s="18"/>
      <c r="E18" s="14"/>
      <c r="F18" s="14"/>
      <c r="G18" s="17"/>
      <c r="H18" s="10"/>
      <c r="I18" s="16"/>
      <c r="J18" s="11"/>
      <c r="K18" s="12"/>
      <c r="L18" s="13"/>
      <c r="M18" s="13"/>
    </row>
    <row r="19" spans="1:13" ht="15" customHeight="1" x14ac:dyDescent="0.35">
      <c r="A19" s="7">
        <v>7</v>
      </c>
      <c r="B19" s="8"/>
      <c r="C19" s="14"/>
      <c r="D19" s="18"/>
      <c r="E19" s="14"/>
      <c r="F19" s="14"/>
      <c r="G19" s="17"/>
      <c r="H19" s="10"/>
      <c r="I19" s="16"/>
      <c r="J19" s="11"/>
      <c r="K19" s="12"/>
      <c r="L19" s="13"/>
      <c r="M19" s="13"/>
    </row>
    <row r="20" spans="1:13" ht="15" customHeight="1" x14ac:dyDescent="0.35">
      <c r="A20" s="7">
        <v>8</v>
      </c>
      <c r="B20" s="8"/>
      <c r="C20" s="14"/>
      <c r="D20" s="18"/>
      <c r="E20" s="14"/>
      <c r="F20" s="14"/>
      <c r="G20" s="17"/>
      <c r="H20" s="10"/>
      <c r="I20" s="16"/>
      <c r="J20" s="11"/>
      <c r="K20" s="12"/>
      <c r="L20" s="13"/>
      <c r="M20" s="13"/>
    </row>
    <row r="21" spans="1:13" ht="15" customHeight="1" x14ac:dyDescent="0.35">
      <c r="A21" s="7">
        <v>9</v>
      </c>
      <c r="B21" s="8"/>
      <c r="C21" s="14"/>
      <c r="D21" s="18"/>
      <c r="E21" s="14"/>
      <c r="F21" s="14"/>
      <c r="G21" s="17"/>
      <c r="H21" s="10"/>
      <c r="I21" s="16"/>
      <c r="J21" s="11"/>
      <c r="K21" s="12"/>
      <c r="L21" s="13"/>
      <c r="M21" s="13"/>
    </row>
    <row r="22" spans="1:13" ht="15" customHeight="1" x14ac:dyDescent="0.35">
      <c r="A22" s="7">
        <v>10</v>
      </c>
      <c r="B22" s="8"/>
      <c r="C22" s="14"/>
      <c r="D22" s="18"/>
      <c r="E22" s="14"/>
      <c r="F22" s="14"/>
      <c r="G22" s="17"/>
      <c r="H22" s="10"/>
      <c r="I22" s="16"/>
      <c r="J22" s="11"/>
      <c r="K22" s="12"/>
      <c r="L22" s="13"/>
      <c r="M22" s="13"/>
    </row>
    <row r="23" spans="1:13" ht="15" customHeight="1" x14ac:dyDescent="0.35">
      <c r="A23" s="7">
        <v>11</v>
      </c>
      <c r="B23" s="8"/>
      <c r="C23" s="14"/>
      <c r="D23" s="18"/>
      <c r="E23" s="14"/>
      <c r="F23" s="14"/>
      <c r="G23" s="17"/>
      <c r="H23" s="10"/>
      <c r="I23" s="16"/>
      <c r="J23" s="11"/>
      <c r="K23" s="12"/>
      <c r="L23" s="13"/>
      <c r="M23" s="13"/>
    </row>
    <row r="24" spans="1:13" ht="15" customHeight="1" x14ac:dyDescent="0.35">
      <c r="A24" s="7">
        <v>12</v>
      </c>
      <c r="B24" s="8"/>
      <c r="C24" s="14"/>
      <c r="D24" s="18"/>
      <c r="E24" s="14"/>
      <c r="F24" s="14"/>
      <c r="G24" s="17"/>
      <c r="H24" s="10"/>
      <c r="I24" s="16"/>
      <c r="J24" s="11"/>
      <c r="K24" s="12"/>
      <c r="L24" s="13"/>
      <c r="M24" s="13"/>
    </row>
    <row r="25" spans="1:13" ht="15" customHeight="1" x14ac:dyDescent="0.35">
      <c r="A25" s="7">
        <v>13</v>
      </c>
      <c r="B25" s="8"/>
      <c r="C25" s="14"/>
      <c r="D25" s="18"/>
      <c r="E25" s="14"/>
      <c r="F25" s="14"/>
      <c r="G25" s="17"/>
      <c r="H25" s="10"/>
      <c r="I25" s="16"/>
      <c r="J25" s="11"/>
      <c r="K25" s="12"/>
      <c r="L25" s="13"/>
      <c r="M25" s="13"/>
    </row>
    <row r="26" spans="1:13" ht="15" customHeight="1" x14ac:dyDescent="0.35">
      <c r="A26" s="7">
        <v>14</v>
      </c>
      <c r="B26" s="8"/>
      <c r="C26" s="14"/>
      <c r="D26" s="18"/>
      <c r="E26" s="14"/>
      <c r="F26" s="14"/>
      <c r="G26" s="17"/>
      <c r="H26" s="10"/>
      <c r="I26" s="16"/>
      <c r="J26" s="11"/>
      <c r="K26" s="12"/>
      <c r="L26" s="13"/>
      <c r="M26" s="13"/>
    </row>
    <row r="27" spans="1:13" ht="15" customHeight="1" x14ac:dyDescent="0.35">
      <c r="A27" s="7">
        <v>15</v>
      </c>
      <c r="B27" s="8"/>
      <c r="C27" s="14"/>
      <c r="D27" s="18"/>
      <c r="E27" s="14"/>
      <c r="F27" s="14"/>
      <c r="G27" s="17"/>
      <c r="H27" s="10"/>
      <c r="I27" s="16"/>
      <c r="J27" s="11"/>
      <c r="K27" s="12"/>
      <c r="L27" s="13"/>
      <c r="M27" s="13"/>
    </row>
    <row r="28" spans="1:13" ht="15" customHeight="1" x14ac:dyDescent="0.35">
      <c r="A28" s="7">
        <v>16</v>
      </c>
      <c r="B28" s="8"/>
      <c r="C28" s="14"/>
      <c r="D28" s="18"/>
      <c r="E28" s="14"/>
      <c r="F28" s="14"/>
      <c r="G28" s="17"/>
      <c r="H28" s="10"/>
      <c r="I28" s="16"/>
      <c r="J28" s="11"/>
      <c r="K28" s="12"/>
      <c r="L28" s="13"/>
      <c r="M28" s="13"/>
    </row>
    <row r="29" spans="1:13" ht="15" customHeight="1" x14ac:dyDescent="0.35">
      <c r="A29" s="7">
        <v>17</v>
      </c>
      <c r="B29" s="8"/>
      <c r="C29" s="14"/>
      <c r="D29" s="18"/>
      <c r="E29" s="14"/>
      <c r="F29" s="14"/>
      <c r="G29" s="17"/>
      <c r="H29" s="10"/>
      <c r="I29" s="16"/>
      <c r="J29" s="11"/>
      <c r="K29" s="12"/>
      <c r="L29" s="13"/>
      <c r="M29" s="13"/>
    </row>
    <row r="30" spans="1:13" ht="15" customHeight="1" x14ac:dyDescent="0.35">
      <c r="A30" s="7">
        <v>18</v>
      </c>
      <c r="B30" s="8"/>
      <c r="C30" s="14"/>
      <c r="D30" s="18"/>
      <c r="E30" s="14"/>
      <c r="F30" s="14"/>
      <c r="G30" s="17"/>
      <c r="H30" s="10"/>
      <c r="I30" s="16"/>
      <c r="J30" s="11"/>
      <c r="K30" s="12"/>
      <c r="L30" s="13"/>
      <c r="M30" s="13"/>
    </row>
    <row r="31" spans="1:13" ht="15" customHeight="1" x14ac:dyDescent="0.35">
      <c r="A31" s="7">
        <v>19</v>
      </c>
      <c r="B31" s="8"/>
      <c r="C31" s="14"/>
      <c r="D31" s="18"/>
      <c r="E31" s="14"/>
      <c r="F31" s="14"/>
      <c r="G31" s="17"/>
      <c r="H31" s="10"/>
      <c r="I31" s="16"/>
      <c r="J31" s="11"/>
      <c r="K31" s="12"/>
      <c r="L31" s="13"/>
      <c r="M31" s="13"/>
    </row>
    <row r="32" spans="1:13" ht="15" customHeight="1" x14ac:dyDescent="0.35">
      <c r="A32" s="7">
        <v>20</v>
      </c>
      <c r="B32" s="8"/>
      <c r="C32" s="14"/>
      <c r="D32" s="18"/>
      <c r="E32" s="14"/>
      <c r="F32" s="14"/>
      <c r="G32" s="17"/>
      <c r="H32" s="10"/>
      <c r="I32" s="16"/>
      <c r="J32" s="11"/>
      <c r="K32" s="12"/>
      <c r="L32" s="13"/>
      <c r="M32" s="13"/>
    </row>
    <row r="33" spans="1:13" ht="15" customHeight="1" x14ac:dyDescent="0.35">
      <c r="A33" s="7">
        <v>21</v>
      </c>
      <c r="B33" s="8"/>
      <c r="C33" s="14"/>
      <c r="D33" s="18"/>
      <c r="E33" s="14"/>
      <c r="F33" s="14"/>
      <c r="G33" s="17"/>
      <c r="H33" s="10"/>
      <c r="I33" s="16"/>
      <c r="J33" s="11"/>
      <c r="K33" s="12"/>
      <c r="L33" s="13"/>
      <c r="M33" s="13"/>
    </row>
    <row r="34" spans="1:13" ht="15" customHeight="1" x14ac:dyDescent="0.35">
      <c r="A34" s="7">
        <v>22</v>
      </c>
      <c r="B34" s="8"/>
      <c r="C34" s="14"/>
      <c r="D34" s="18"/>
      <c r="E34" s="14"/>
      <c r="F34" s="14"/>
      <c r="G34" s="17"/>
      <c r="H34" s="10"/>
      <c r="I34" s="16"/>
      <c r="J34" s="11"/>
      <c r="K34" s="12"/>
      <c r="L34" s="13"/>
      <c r="M34" s="13"/>
    </row>
    <row r="35" spans="1:13" ht="15" customHeight="1" x14ac:dyDescent="0.35">
      <c r="A35" s="7">
        <v>23</v>
      </c>
      <c r="B35" s="8"/>
      <c r="C35" s="14"/>
      <c r="D35" s="18"/>
      <c r="E35" s="14"/>
      <c r="F35" s="14"/>
      <c r="G35" s="17"/>
      <c r="H35" s="10"/>
      <c r="I35" s="16"/>
      <c r="J35" s="11"/>
      <c r="K35" s="12"/>
      <c r="L35" s="13"/>
      <c r="M35" s="13"/>
    </row>
    <row r="36" spans="1:13" ht="15" customHeight="1" x14ac:dyDescent="0.35">
      <c r="A36" s="7">
        <v>24</v>
      </c>
      <c r="B36" s="8"/>
      <c r="C36" s="14"/>
      <c r="D36" s="18"/>
      <c r="E36" s="14"/>
      <c r="F36" s="14"/>
      <c r="G36" s="17"/>
      <c r="H36" s="10"/>
      <c r="I36" s="16"/>
      <c r="J36" s="11"/>
      <c r="K36" s="12"/>
      <c r="L36" s="13"/>
      <c r="M36" s="13"/>
    </row>
    <row r="37" spans="1:13" ht="15" customHeight="1" x14ac:dyDescent="0.35">
      <c r="A37" s="7">
        <v>25</v>
      </c>
      <c r="B37" s="8"/>
      <c r="C37" s="14"/>
      <c r="D37" s="19"/>
      <c r="E37" s="14"/>
      <c r="F37" s="14"/>
      <c r="G37" s="17"/>
      <c r="H37" s="10"/>
      <c r="I37" s="16"/>
      <c r="J37" s="11"/>
      <c r="K37" s="12"/>
      <c r="L37" s="13"/>
      <c r="M37" s="13"/>
    </row>
    <row r="38" spans="1:13" ht="15" customHeight="1" x14ac:dyDescent="0.35">
      <c r="A38" s="7">
        <v>26</v>
      </c>
      <c r="B38" s="8"/>
      <c r="C38" s="14"/>
      <c r="D38" s="19"/>
      <c r="E38" s="14"/>
      <c r="F38" s="14"/>
      <c r="G38" s="17"/>
      <c r="H38" s="10"/>
      <c r="I38" s="16"/>
      <c r="J38" s="11"/>
      <c r="K38" s="12"/>
      <c r="L38" s="13"/>
      <c r="M38" s="13"/>
    </row>
    <row r="39" spans="1:13" ht="15" customHeight="1" x14ac:dyDescent="0.35">
      <c r="A39" s="7">
        <v>27</v>
      </c>
      <c r="B39" s="8"/>
      <c r="C39" s="14"/>
      <c r="D39" s="19"/>
      <c r="E39" s="14"/>
      <c r="F39" s="14"/>
      <c r="G39" s="17"/>
      <c r="H39" s="10"/>
      <c r="I39" s="16"/>
      <c r="J39" s="11"/>
      <c r="K39" s="12"/>
      <c r="L39" s="13"/>
      <c r="M39" s="13"/>
    </row>
    <row r="40" spans="1:13" ht="15" customHeight="1" x14ac:dyDescent="0.35">
      <c r="A40" s="7">
        <v>28</v>
      </c>
      <c r="B40" s="8"/>
      <c r="C40" s="14"/>
      <c r="D40" s="19"/>
      <c r="E40" s="14"/>
      <c r="F40" s="14"/>
      <c r="G40" s="17"/>
      <c r="H40" s="10"/>
      <c r="I40" s="16"/>
      <c r="J40" s="11"/>
      <c r="K40" s="12"/>
      <c r="L40" s="13"/>
      <c r="M40" s="13"/>
    </row>
    <row r="41" spans="1:13" ht="15" customHeight="1" x14ac:dyDescent="0.35">
      <c r="A41" s="7">
        <v>29</v>
      </c>
      <c r="B41" s="8"/>
      <c r="C41" s="14"/>
      <c r="D41" s="19"/>
      <c r="E41" s="14"/>
      <c r="F41" s="14"/>
      <c r="G41" s="17"/>
      <c r="H41" s="10"/>
      <c r="I41" s="16"/>
      <c r="J41" s="11"/>
      <c r="K41" s="12"/>
      <c r="L41" s="13"/>
      <c r="M41" s="13"/>
    </row>
    <row r="42" spans="1:13" ht="15" customHeight="1" x14ac:dyDescent="0.35">
      <c r="A42" s="7">
        <v>30</v>
      </c>
      <c r="B42" s="8"/>
      <c r="C42" s="14"/>
      <c r="D42" s="19"/>
      <c r="E42" s="14"/>
      <c r="F42" s="14"/>
      <c r="G42" s="17"/>
      <c r="H42" s="10"/>
      <c r="I42" s="16"/>
      <c r="J42" s="11"/>
      <c r="K42" s="12"/>
      <c r="L42" s="13"/>
      <c r="M42" s="13"/>
    </row>
    <row r="43" spans="1:13" ht="15" customHeight="1" x14ac:dyDescent="0.35">
      <c r="A43" s="7">
        <v>31</v>
      </c>
      <c r="B43" s="8"/>
      <c r="C43" s="14"/>
      <c r="D43" s="19"/>
      <c r="E43" s="14"/>
      <c r="F43" s="14"/>
      <c r="G43" s="17"/>
      <c r="H43" s="10"/>
      <c r="I43" s="16"/>
      <c r="J43" s="11"/>
      <c r="K43" s="12"/>
      <c r="L43" s="13"/>
      <c r="M43" s="13"/>
    </row>
    <row r="44" spans="1:13" ht="15" customHeight="1" x14ac:dyDescent="0.35">
      <c r="A44" s="7">
        <v>32</v>
      </c>
      <c r="B44" s="8"/>
      <c r="C44" s="14"/>
      <c r="D44" s="19"/>
      <c r="E44" s="14"/>
      <c r="F44" s="14"/>
      <c r="G44" s="17"/>
      <c r="H44" s="10"/>
      <c r="I44" s="16"/>
      <c r="J44" s="11"/>
      <c r="K44" s="12"/>
      <c r="L44" s="13"/>
      <c r="M44" s="13"/>
    </row>
    <row r="45" spans="1:13" ht="15" customHeight="1" x14ac:dyDescent="0.35">
      <c r="A45" s="7">
        <v>33</v>
      </c>
      <c r="B45" s="8"/>
      <c r="C45" s="14"/>
      <c r="D45" s="19"/>
      <c r="E45" s="14"/>
      <c r="F45" s="14"/>
      <c r="G45" s="17"/>
      <c r="H45" s="10"/>
      <c r="I45" s="16"/>
      <c r="J45" s="11"/>
      <c r="K45" s="12"/>
      <c r="L45" s="13"/>
      <c r="M45" s="13"/>
    </row>
    <row r="46" spans="1:13" ht="15" customHeight="1" x14ac:dyDescent="0.35">
      <c r="A46" s="7">
        <v>34</v>
      </c>
      <c r="B46" s="8"/>
      <c r="C46" s="14"/>
      <c r="D46" s="19"/>
      <c r="E46" s="14"/>
      <c r="F46" s="14"/>
      <c r="G46" s="17"/>
      <c r="H46" s="10"/>
      <c r="I46" s="16"/>
      <c r="J46" s="11"/>
      <c r="K46" s="12"/>
      <c r="L46" s="13"/>
      <c r="M46" s="13"/>
    </row>
    <row r="47" spans="1:13" ht="15" customHeight="1" x14ac:dyDescent="0.35">
      <c r="A47" s="7">
        <v>35</v>
      </c>
      <c r="B47" s="8"/>
      <c r="C47" s="14"/>
      <c r="D47" s="19"/>
      <c r="E47" s="14"/>
      <c r="F47" s="14"/>
      <c r="G47" s="17"/>
      <c r="H47" s="10"/>
      <c r="I47" s="16"/>
      <c r="J47" s="11"/>
      <c r="K47" s="12"/>
      <c r="L47" s="13"/>
      <c r="M47" s="13"/>
    </row>
    <row r="48" spans="1:13" ht="15" customHeight="1" x14ac:dyDescent="0.35">
      <c r="A48" s="7">
        <v>36</v>
      </c>
      <c r="B48" s="8"/>
      <c r="C48" s="14"/>
      <c r="D48" s="19"/>
      <c r="E48" s="14"/>
      <c r="F48" s="14"/>
      <c r="G48" s="17"/>
      <c r="H48" s="10"/>
      <c r="I48" s="16"/>
      <c r="J48" s="11"/>
      <c r="K48" s="12"/>
      <c r="L48" s="13"/>
      <c r="M48" s="13"/>
    </row>
    <row r="49" spans="1:13" ht="15" customHeight="1" x14ac:dyDescent="0.35">
      <c r="A49" s="7">
        <v>37</v>
      </c>
      <c r="B49" s="8"/>
      <c r="C49" s="14"/>
      <c r="D49" s="19"/>
      <c r="E49" s="14"/>
      <c r="F49" s="14"/>
      <c r="G49" s="17"/>
      <c r="H49" s="10"/>
      <c r="I49" s="16"/>
      <c r="J49" s="11"/>
      <c r="K49" s="12"/>
      <c r="L49" s="13"/>
      <c r="M49" s="13"/>
    </row>
    <row r="50" spans="1:13" ht="15" customHeight="1" x14ac:dyDescent="0.35">
      <c r="A50" s="7">
        <v>38</v>
      </c>
      <c r="B50" s="8"/>
      <c r="C50" s="14"/>
      <c r="D50" s="19"/>
      <c r="E50" s="14"/>
      <c r="F50" s="14"/>
      <c r="G50" s="17"/>
      <c r="H50" s="10"/>
      <c r="I50" s="16"/>
      <c r="J50" s="11"/>
      <c r="K50" s="12"/>
      <c r="L50" s="13"/>
      <c r="M50" s="13"/>
    </row>
    <row r="51" spans="1:13" ht="15" customHeight="1" x14ac:dyDescent="0.35">
      <c r="A51" s="7">
        <v>39</v>
      </c>
      <c r="B51" s="8"/>
      <c r="C51" s="14"/>
      <c r="D51" s="18"/>
      <c r="E51" s="14"/>
      <c r="F51" s="14"/>
      <c r="G51" s="17"/>
      <c r="H51" s="10"/>
      <c r="I51" s="16"/>
      <c r="J51" s="11"/>
      <c r="K51" s="12"/>
      <c r="L51" s="13"/>
      <c r="M51" s="13"/>
    </row>
    <row r="52" spans="1:13" ht="15" customHeight="1" x14ac:dyDescent="0.35">
      <c r="A52" s="7">
        <v>40</v>
      </c>
      <c r="B52" s="8"/>
      <c r="C52" s="14"/>
      <c r="D52" s="18"/>
      <c r="E52" s="14"/>
      <c r="F52" s="14"/>
      <c r="G52" s="17"/>
      <c r="H52" s="10"/>
      <c r="I52" s="16"/>
      <c r="J52" s="11"/>
      <c r="K52" s="12"/>
      <c r="L52" s="13"/>
      <c r="M52" s="13"/>
    </row>
    <row r="53" spans="1:13" ht="15" customHeight="1" x14ac:dyDescent="0.35">
      <c r="A53" s="7">
        <v>41</v>
      </c>
      <c r="B53" s="8"/>
      <c r="C53" s="14"/>
      <c r="D53" s="19"/>
      <c r="E53" s="14"/>
      <c r="F53" s="14"/>
      <c r="G53" s="17"/>
      <c r="H53" s="10"/>
      <c r="I53" s="16"/>
      <c r="J53" s="11"/>
      <c r="K53" s="12"/>
      <c r="L53" s="13"/>
      <c r="M53" s="13"/>
    </row>
    <row r="54" spans="1:13" ht="15" customHeight="1" x14ac:dyDescent="0.35">
      <c r="A54" s="7">
        <v>42</v>
      </c>
      <c r="B54" s="8"/>
      <c r="C54" s="14"/>
      <c r="D54" s="19"/>
      <c r="E54" s="14"/>
      <c r="F54" s="14"/>
      <c r="G54" s="17"/>
      <c r="H54" s="10"/>
      <c r="I54" s="16"/>
      <c r="J54" s="11"/>
      <c r="K54" s="12"/>
      <c r="L54" s="13"/>
      <c r="M54" s="13"/>
    </row>
    <row r="55" spans="1:13" ht="15" customHeight="1" x14ac:dyDescent="0.35">
      <c r="A55" s="7">
        <v>43</v>
      </c>
      <c r="B55" s="8"/>
      <c r="C55" s="14"/>
      <c r="D55" s="19"/>
      <c r="E55" s="14"/>
      <c r="F55" s="14"/>
      <c r="G55" s="17"/>
      <c r="H55" s="10"/>
      <c r="I55" s="16"/>
      <c r="J55" s="11"/>
      <c r="K55" s="12"/>
      <c r="L55" s="13"/>
      <c r="M55" s="13"/>
    </row>
    <row r="56" spans="1:13" ht="15" customHeight="1" x14ac:dyDescent="0.35">
      <c r="A56" s="7">
        <v>44</v>
      </c>
      <c r="B56" s="8"/>
      <c r="C56" s="14"/>
      <c r="D56" s="19"/>
      <c r="E56" s="14"/>
      <c r="F56" s="14"/>
      <c r="G56" s="17"/>
      <c r="H56" s="10"/>
      <c r="I56" s="16"/>
      <c r="J56" s="11"/>
      <c r="K56" s="12"/>
      <c r="L56" s="13"/>
      <c r="M56" s="13"/>
    </row>
    <row r="57" spans="1:13" ht="15" customHeight="1" x14ac:dyDescent="0.35">
      <c r="A57" s="7">
        <v>45</v>
      </c>
      <c r="B57" s="8"/>
      <c r="C57" s="14"/>
      <c r="D57" s="19"/>
      <c r="E57" s="14"/>
      <c r="F57" s="14"/>
      <c r="G57" s="17"/>
      <c r="H57" s="10"/>
      <c r="I57" s="16"/>
      <c r="J57" s="11"/>
      <c r="K57" s="12"/>
      <c r="L57" s="13"/>
      <c r="M57" s="13"/>
    </row>
    <row r="58" spans="1:13" ht="15" customHeight="1" x14ac:dyDescent="0.35">
      <c r="A58" s="7">
        <v>46</v>
      </c>
      <c r="B58" s="8"/>
      <c r="C58" s="14"/>
      <c r="D58" s="19"/>
      <c r="E58" s="14"/>
      <c r="F58" s="14"/>
      <c r="G58" s="17"/>
      <c r="H58" s="10"/>
      <c r="I58" s="16"/>
      <c r="J58" s="11"/>
      <c r="K58" s="12"/>
      <c r="L58" s="13"/>
      <c r="M58" s="13"/>
    </row>
    <row r="59" spans="1:13" ht="15" customHeight="1" x14ac:dyDescent="0.35">
      <c r="A59" s="7">
        <v>47</v>
      </c>
      <c r="B59" s="8"/>
      <c r="C59" s="14"/>
      <c r="D59" s="19"/>
      <c r="E59" s="14"/>
      <c r="F59" s="14"/>
      <c r="G59" s="17"/>
      <c r="H59" s="10"/>
      <c r="I59" s="16"/>
      <c r="J59" s="11"/>
      <c r="K59" s="12"/>
      <c r="L59" s="13"/>
      <c r="M59" s="13"/>
    </row>
    <row r="60" spans="1:13" ht="15" customHeight="1" x14ac:dyDescent="0.35">
      <c r="A60" s="7">
        <v>48</v>
      </c>
      <c r="B60" s="8"/>
      <c r="C60" s="14"/>
      <c r="D60" s="19"/>
      <c r="E60" s="14"/>
      <c r="F60" s="14"/>
      <c r="G60" s="17"/>
      <c r="H60" s="10"/>
      <c r="I60" s="16"/>
      <c r="J60" s="11"/>
      <c r="K60" s="12"/>
      <c r="L60" s="13"/>
      <c r="M60" s="13"/>
    </row>
    <row r="61" spans="1:13" ht="15" customHeight="1" x14ac:dyDescent="0.35">
      <c r="A61" s="7">
        <v>49</v>
      </c>
      <c r="B61" s="8"/>
      <c r="C61" s="14"/>
      <c r="D61" s="19"/>
      <c r="E61" s="14"/>
      <c r="F61" s="14"/>
      <c r="G61" s="17"/>
      <c r="H61" s="10"/>
      <c r="I61" s="16"/>
      <c r="J61" s="11"/>
      <c r="K61" s="12"/>
      <c r="L61" s="13"/>
      <c r="M61" s="13"/>
    </row>
    <row r="62" spans="1:13" ht="15" customHeight="1" x14ac:dyDescent="0.35">
      <c r="A62" s="7">
        <v>50</v>
      </c>
      <c r="B62" s="8"/>
      <c r="C62" s="14"/>
      <c r="D62" s="19"/>
      <c r="E62" s="14"/>
      <c r="F62" s="14"/>
      <c r="G62" s="17"/>
      <c r="H62" s="10"/>
      <c r="I62" s="16"/>
      <c r="J62" s="11"/>
      <c r="K62" s="12"/>
      <c r="L62" s="13"/>
      <c r="M62" s="13"/>
    </row>
    <row r="63" spans="1:13" ht="15" customHeight="1" x14ac:dyDescent="0.35">
      <c r="A63" s="7">
        <v>51</v>
      </c>
      <c r="B63" s="8"/>
      <c r="C63" s="14"/>
      <c r="D63" s="20"/>
      <c r="E63" s="14"/>
      <c r="F63" s="14"/>
      <c r="G63" s="17"/>
      <c r="H63" s="10"/>
      <c r="I63" s="16"/>
      <c r="J63" s="11"/>
      <c r="K63" s="12"/>
      <c r="L63" s="13"/>
      <c r="M63" s="13"/>
    </row>
    <row r="64" spans="1:13" ht="15" customHeight="1" x14ac:dyDescent="0.35">
      <c r="A64" s="7">
        <v>52</v>
      </c>
      <c r="B64" s="8"/>
      <c r="C64" s="14"/>
      <c r="D64" s="20"/>
      <c r="E64" s="14"/>
      <c r="F64" s="14"/>
      <c r="G64" s="17"/>
      <c r="H64" s="10"/>
      <c r="I64" s="16"/>
      <c r="J64" s="11"/>
      <c r="K64" s="12"/>
      <c r="L64" s="13"/>
      <c r="M64" s="13"/>
    </row>
    <row r="65" spans="1:13" ht="15" customHeight="1" x14ac:dyDescent="0.35">
      <c r="A65" s="7">
        <v>53</v>
      </c>
      <c r="B65" s="8"/>
      <c r="C65" s="14"/>
      <c r="D65" s="20"/>
      <c r="E65" s="14"/>
      <c r="F65" s="14"/>
      <c r="G65" s="17"/>
      <c r="H65" s="10"/>
      <c r="I65" s="16"/>
      <c r="J65" s="11"/>
      <c r="K65" s="12"/>
      <c r="L65" s="13"/>
      <c r="M65" s="13"/>
    </row>
    <row r="66" spans="1:13" ht="15" customHeight="1" x14ac:dyDescent="0.35">
      <c r="A66" s="7">
        <v>54</v>
      </c>
      <c r="B66" s="8"/>
      <c r="C66" s="14"/>
      <c r="D66" s="20"/>
      <c r="E66" s="14"/>
      <c r="F66" s="14"/>
      <c r="G66" s="17"/>
      <c r="H66" s="10"/>
      <c r="I66" s="16"/>
      <c r="J66" s="11"/>
      <c r="K66" s="12"/>
      <c r="L66" s="13"/>
      <c r="M66" s="13"/>
    </row>
    <row r="67" spans="1:13" ht="15" customHeight="1" x14ac:dyDescent="0.35">
      <c r="A67" s="7">
        <v>55</v>
      </c>
      <c r="B67" s="8"/>
      <c r="C67" s="14"/>
      <c r="D67" s="20"/>
      <c r="E67" s="14"/>
      <c r="F67" s="14"/>
      <c r="G67" s="17"/>
      <c r="H67" s="10"/>
      <c r="I67" s="16"/>
      <c r="J67" s="11"/>
      <c r="K67" s="12"/>
      <c r="L67" s="13"/>
      <c r="M67" s="13"/>
    </row>
    <row r="68" spans="1:13" ht="15" customHeight="1" x14ac:dyDescent="0.35">
      <c r="A68" s="7">
        <v>56</v>
      </c>
      <c r="B68" s="8"/>
      <c r="C68" s="14"/>
      <c r="D68" s="20"/>
      <c r="E68" s="14"/>
      <c r="F68" s="14"/>
      <c r="G68" s="17"/>
      <c r="H68" s="10"/>
      <c r="I68" s="16"/>
      <c r="J68" s="11"/>
      <c r="K68" s="12"/>
      <c r="L68" s="13"/>
      <c r="M68" s="13"/>
    </row>
    <row r="69" spans="1:13" ht="15" customHeight="1" x14ac:dyDescent="0.35">
      <c r="A69" s="7">
        <v>57</v>
      </c>
      <c r="B69" s="8"/>
      <c r="C69" s="14"/>
      <c r="D69" s="20"/>
      <c r="E69" s="14"/>
      <c r="F69" s="14"/>
      <c r="G69" s="17"/>
      <c r="H69" s="10"/>
      <c r="I69" s="16"/>
      <c r="J69" s="11"/>
      <c r="K69" s="12"/>
      <c r="L69" s="13"/>
      <c r="M69" s="13"/>
    </row>
    <row r="70" spans="1:13" ht="15" customHeight="1" x14ac:dyDescent="0.35">
      <c r="A70" s="7">
        <v>58</v>
      </c>
      <c r="B70" s="8"/>
      <c r="C70" s="14"/>
      <c r="D70" s="20"/>
      <c r="E70" s="14"/>
      <c r="F70" s="14"/>
      <c r="G70" s="17"/>
      <c r="H70" s="10"/>
      <c r="I70" s="16"/>
      <c r="J70" s="11"/>
      <c r="K70" s="12"/>
      <c r="L70" s="13"/>
      <c r="M70" s="13"/>
    </row>
    <row r="71" spans="1:13" ht="15" customHeight="1" x14ac:dyDescent="0.35">
      <c r="A71" s="7">
        <v>59</v>
      </c>
      <c r="B71" s="8"/>
      <c r="C71" s="14"/>
      <c r="D71" s="20"/>
      <c r="E71" s="14"/>
      <c r="F71" s="14"/>
      <c r="G71" s="17"/>
      <c r="H71" s="10"/>
      <c r="I71" s="16"/>
      <c r="J71" s="11"/>
      <c r="K71" s="12"/>
      <c r="L71" s="13"/>
      <c r="M71" s="13"/>
    </row>
    <row r="72" spans="1:13" ht="15" customHeight="1" x14ac:dyDescent="0.35">
      <c r="A72" s="7">
        <v>60</v>
      </c>
      <c r="B72" s="8"/>
      <c r="C72" s="14"/>
      <c r="D72" s="20"/>
      <c r="E72" s="14"/>
      <c r="F72" s="14"/>
      <c r="G72" s="17"/>
      <c r="H72" s="10"/>
      <c r="I72" s="16"/>
      <c r="J72" s="11"/>
      <c r="K72" s="12"/>
      <c r="L72" s="13"/>
      <c r="M72" s="13"/>
    </row>
    <row r="73" spans="1:13" ht="15" customHeight="1" x14ac:dyDescent="0.35">
      <c r="A73" s="7">
        <v>61</v>
      </c>
      <c r="B73" s="8"/>
      <c r="C73" s="14"/>
      <c r="D73" s="20"/>
      <c r="E73" s="14"/>
      <c r="F73" s="14"/>
      <c r="G73" s="17"/>
      <c r="H73" s="10"/>
      <c r="I73" s="16"/>
      <c r="J73" s="11"/>
      <c r="K73" s="12"/>
      <c r="L73" s="13"/>
      <c r="M73" s="13"/>
    </row>
    <row r="74" spans="1:13" ht="15" customHeight="1" x14ac:dyDescent="0.35">
      <c r="A74" s="7">
        <v>62</v>
      </c>
      <c r="B74" s="8"/>
      <c r="C74" s="14"/>
      <c r="D74" s="20"/>
      <c r="E74" s="14"/>
      <c r="F74" s="14"/>
      <c r="G74" s="17"/>
      <c r="H74" s="10"/>
      <c r="I74" s="16"/>
      <c r="J74" s="11"/>
      <c r="K74" s="12"/>
      <c r="L74" s="13"/>
      <c r="M74" s="13"/>
    </row>
    <row r="75" spans="1:13" ht="15" customHeight="1" x14ac:dyDescent="0.35">
      <c r="A75" s="7">
        <v>63</v>
      </c>
      <c r="B75" s="8"/>
      <c r="C75" s="14"/>
      <c r="D75" s="20"/>
      <c r="E75" s="14"/>
      <c r="F75" s="14"/>
      <c r="G75" s="17"/>
      <c r="H75" s="10"/>
      <c r="I75" s="16"/>
      <c r="J75" s="11"/>
      <c r="K75" s="12"/>
      <c r="L75" s="13"/>
      <c r="M75" s="13"/>
    </row>
    <row r="76" spans="1:13" ht="15" customHeight="1" x14ac:dyDescent="0.35">
      <c r="A76" s="7">
        <v>64</v>
      </c>
      <c r="B76" s="8"/>
      <c r="C76" s="14"/>
      <c r="D76" s="20"/>
      <c r="E76" s="14"/>
      <c r="F76" s="14"/>
      <c r="G76" s="17"/>
      <c r="H76" s="10"/>
      <c r="I76" s="16"/>
      <c r="J76" s="11"/>
      <c r="K76" s="12"/>
      <c r="L76" s="13"/>
      <c r="M76" s="13"/>
    </row>
    <row r="77" spans="1:13" ht="15" customHeight="1" x14ac:dyDescent="0.35">
      <c r="A77" s="7">
        <v>65</v>
      </c>
      <c r="B77" s="8"/>
      <c r="C77" s="14"/>
      <c r="D77" s="20"/>
      <c r="E77" s="14"/>
      <c r="F77" s="14"/>
      <c r="G77" s="17"/>
      <c r="H77" s="10"/>
      <c r="I77" s="16"/>
      <c r="J77" s="11"/>
      <c r="K77" s="12"/>
      <c r="L77" s="13"/>
      <c r="M77" s="13"/>
    </row>
    <row r="78" spans="1:13" ht="15" customHeight="1" x14ac:dyDescent="0.35">
      <c r="A78" s="7">
        <v>66</v>
      </c>
      <c r="B78" s="8"/>
      <c r="C78" s="14"/>
      <c r="D78" s="20"/>
      <c r="E78" s="14"/>
      <c r="F78" s="14"/>
      <c r="G78" s="17"/>
      <c r="H78" s="10"/>
      <c r="I78" s="16"/>
      <c r="J78" s="11"/>
      <c r="K78" s="12"/>
      <c r="L78" s="13"/>
      <c r="M78" s="13"/>
    </row>
    <row r="79" spans="1:13" ht="15" customHeight="1" x14ac:dyDescent="0.35">
      <c r="A79" s="7">
        <v>67</v>
      </c>
      <c r="B79" s="8"/>
      <c r="C79" s="14"/>
      <c r="D79" s="20"/>
      <c r="E79" s="14"/>
      <c r="F79" s="14"/>
      <c r="G79" s="17"/>
      <c r="H79" s="10"/>
      <c r="I79" s="16"/>
      <c r="J79" s="11"/>
      <c r="K79" s="12"/>
      <c r="L79" s="13"/>
      <c r="M79" s="13"/>
    </row>
    <row r="80" spans="1:13" ht="15" customHeight="1" x14ac:dyDescent="0.35">
      <c r="A80" s="7">
        <v>68</v>
      </c>
      <c r="B80" s="8"/>
      <c r="C80" s="14"/>
      <c r="D80" s="19"/>
      <c r="E80" s="14"/>
      <c r="F80" s="14"/>
      <c r="G80" s="17"/>
      <c r="H80" s="10"/>
      <c r="I80" s="16"/>
      <c r="J80" s="11"/>
      <c r="K80" s="12"/>
      <c r="L80" s="13"/>
      <c r="M80" s="13"/>
    </row>
    <row r="81" spans="1:13" ht="15" customHeight="1" x14ac:dyDescent="0.35">
      <c r="A81" s="7">
        <v>69</v>
      </c>
      <c r="B81" s="8"/>
      <c r="C81" s="14"/>
      <c r="D81" s="19"/>
      <c r="E81" s="14"/>
      <c r="F81" s="14"/>
      <c r="G81" s="17"/>
      <c r="H81" s="10"/>
      <c r="I81" s="16"/>
      <c r="J81" s="11"/>
      <c r="K81" s="12"/>
      <c r="L81" s="13"/>
      <c r="M81" s="13"/>
    </row>
    <row r="82" spans="1:13" ht="15" customHeight="1" x14ac:dyDescent="0.35">
      <c r="A82" s="7">
        <v>70</v>
      </c>
      <c r="B82" s="8"/>
      <c r="C82" s="14"/>
      <c r="D82" s="19"/>
      <c r="E82" s="14"/>
      <c r="F82" s="14"/>
      <c r="G82" s="17"/>
      <c r="H82" s="10"/>
      <c r="I82" s="16"/>
      <c r="J82" s="11"/>
      <c r="K82" s="12"/>
      <c r="L82" s="13"/>
      <c r="M82" s="13"/>
    </row>
    <row r="83" spans="1:13" ht="15" customHeight="1" x14ac:dyDescent="0.35">
      <c r="A83" s="7">
        <v>71</v>
      </c>
      <c r="B83" s="8"/>
      <c r="C83" s="14"/>
      <c r="D83" s="19"/>
      <c r="E83" s="14"/>
      <c r="F83" s="14"/>
      <c r="G83" s="17"/>
      <c r="H83" s="10"/>
      <c r="I83" s="16"/>
      <c r="J83" s="11"/>
      <c r="K83" s="12"/>
      <c r="L83" s="13"/>
      <c r="M83" s="13"/>
    </row>
    <row r="84" spans="1:13" ht="15" customHeight="1" x14ac:dyDescent="0.35">
      <c r="A84" s="7">
        <v>72</v>
      </c>
      <c r="B84" s="8"/>
      <c r="C84" s="14"/>
      <c r="D84" s="19"/>
      <c r="E84" s="14"/>
      <c r="F84" s="14"/>
      <c r="G84" s="17"/>
      <c r="H84" s="10"/>
      <c r="I84" s="16"/>
      <c r="J84" s="11"/>
      <c r="K84" s="12"/>
      <c r="L84" s="13"/>
      <c r="M84" s="13"/>
    </row>
    <row r="85" spans="1:13" ht="15" customHeight="1" x14ac:dyDescent="0.35">
      <c r="A85" s="7">
        <v>73</v>
      </c>
      <c r="B85" s="8"/>
      <c r="C85" s="14"/>
      <c r="D85" s="19"/>
      <c r="E85" s="14"/>
      <c r="F85" s="14"/>
      <c r="G85" s="17"/>
      <c r="H85" s="10"/>
      <c r="I85" s="16"/>
      <c r="J85" s="11"/>
      <c r="K85" s="12"/>
      <c r="L85" s="13"/>
      <c r="M85" s="13"/>
    </row>
    <row r="86" spans="1:13" ht="15" customHeight="1" x14ac:dyDescent="0.35">
      <c r="A86" s="7">
        <v>74</v>
      </c>
      <c r="B86" s="8"/>
      <c r="C86" s="14"/>
      <c r="D86" s="19"/>
      <c r="E86" s="14"/>
      <c r="F86" s="14"/>
      <c r="G86" s="17"/>
      <c r="H86" s="10"/>
      <c r="I86" s="16"/>
      <c r="J86" s="11"/>
      <c r="K86" s="12"/>
      <c r="L86" s="13"/>
      <c r="M86" s="13"/>
    </row>
    <row r="87" spans="1:13" ht="15" customHeight="1" x14ac:dyDescent="0.35">
      <c r="A87" s="7">
        <v>75</v>
      </c>
      <c r="B87" s="8"/>
      <c r="C87" s="14"/>
      <c r="D87" s="19"/>
      <c r="E87" s="14"/>
      <c r="F87" s="14"/>
      <c r="G87" s="17"/>
      <c r="H87" s="10"/>
      <c r="I87" s="16"/>
      <c r="J87" s="11"/>
      <c r="K87" s="12"/>
      <c r="L87" s="13"/>
      <c r="M87" s="13"/>
    </row>
    <row r="88" spans="1:13" ht="15" customHeight="1" x14ac:dyDescent="0.35">
      <c r="A88" s="7">
        <v>76</v>
      </c>
      <c r="B88" s="8"/>
      <c r="C88" s="14"/>
      <c r="D88" s="19"/>
      <c r="E88" s="14"/>
      <c r="F88" s="14"/>
      <c r="G88" s="17"/>
      <c r="H88" s="10"/>
      <c r="I88" s="16"/>
      <c r="J88" s="11"/>
      <c r="K88" s="12"/>
      <c r="L88" s="13"/>
      <c r="M88" s="13"/>
    </row>
    <row r="89" spans="1:13" ht="15" customHeight="1" x14ac:dyDescent="0.35">
      <c r="A89" s="7">
        <v>77</v>
      </c>
      <c r="B89" s="8"/>
      <c r="C89" s="14"/>
      <c r="D89" s="19"/>
      <c r="E89" s="14"/>
      <c r="F89" s="14"/>
      <c r="G89" s="17"/>
      <c r="H89" s="10"/>
      <c r="I89" s="16"/>
      <c r="J89" s="11"/>
      <c r="K89" s="12"/>
      <c r="L89" s="13"/>
      <c r="M89" s="13"/>
    </row>
    <row r="90" spans="1:13" ht="15" customHeight="1" x14ac:dyDescent="0.35">
      <c r="A90" s="7">
        <v>78</v>
      </c>
      <c r="B90" s="8"/>
      <c r="C90" s="14"/>
      <c r="D90" s="19"/>
      <c r="E90" s="14"/>
      <c r="F90" s="14"/>
      <c r="G90" s="17"/>
      <c r="H90" s="10"/>
      <c r="I90" s="16"/>
      <c r="J90" s="11"/>
      <c r="K90" s="12"/>
      <c r="L90" s="13"/>
      <c r="M90" s="13"/>
    </row>
    <row r="91" spans="1:13" ht="15" customHeight="1" x14ac:dyDescent="0.35">
      <c r="A91" s="7">
        <v>79</v>
      </c>
      <c r="B91" s="8"/>
      <c r="C91" s="14"/>
      <c r="D91" s="19"/>
      <c r="E91" s="14"/>
      <c r="F91" s="14"/>
      <c r="G91" s="17"/>
      <c r="H91" s="10"/>
      <c r="I91" s="16"/>
      <c r="J91" s="11"/>
      <c r="K91" s="12"/>
      <c r="L91" s="13"/>
      <c r="M91" s="13"/>
    </row>
    <row r="92" spans="1:13" ht="15" customHeight="1" thickBot="1" x14ac:dyDescent="0.4">
      <c r="A92" s="7">
        <v>80</v>
      </c>
      <c r="B92" s="8"/>
      <c r="C92" s="14"/>
      <c r="D92" s="19"/>
      <c r="E92" s="14"/>
      <c r="F92" s="14"/>
      <c r="G92" s="17"/>
      <c r="H92" s="10"/>
      <c r="I92" s="16"/>
      <c r="J92" s="11"/>
      <c r="K92" s="12"/>
      <c r="L92" s="13"/>
      <c r="M92" s="13"/>
    </row>
    <row r="93" spans="1:13" ht="28" customHeight="1" thickBot="1" x14ac:dyDescent="0.4">
      <c r="A93" s="102" t="s">
        <v>16</v>
      </c>
      <c r="B93" s="103"/>
      <c r="C93" s="2">
        <f>SUM(C13:C92)</f>
        <v>6</v>
      </c>
      <c r="D93" s="24">
        <f>SUM(D13:D92)</f>
        <v>0</v>
      </c>
      <c r="E93" s="2">
        <f>SUM(E13:E92)</f>
        <v>1321</v>
      </c>
      <c r="F93" s="29">
        <f>SUM(F13:F92)</f>
        <v>854</v>
      </c>
      <c r="G93" s="30">
        <f>SUM(G13:G92)/80</f>
        <v>3.2312500000000001E-2</v>
      </c>
      <c r="H93" s="31">
        <f>SUM(H13:H92)</f>
        <v>467</v>
      </c>
      <c r="I93" s="32">
        <f>SUM(I13:I92)/80</f>
        <v>1.9487499999999998E-2</v>
      </c>
      <c r="J93" s="4">
        <f>SUM(J13:J92)/80</f>
        <v>0.16625000000000001</v>
      </c>
      <c r="K93" s="3">
        <f>SUM(K13:K92)/80</f>
        <v>3.1512499999999999E-2</v>
      </c>
      <c r="L93" s="3">
        <f>SUM(L13:L92)/80</f>
        <v>3.2437499999999994E-2</v>
      </c>
      <c r="M93" s="3">
        <f>SUM(M13:M92)/80</f>
        <v>0</v>
      </c>
    </row>
    <row r="94" spans="1:13" ht="15" thickBot="1" x14ac:dyDescent="0.4">
      <c r="A94" s="100" t="s">
        <v>14</v>
      </c>
      <c r="B94" s="101"/>
      <c r="C94" s="26">
        <f>SUM(C93+D93)</f>
        <v>6</v>
      </c>
      <c r="D94" s="23">
        <f>D93/C94</f>
        <v>0</v>
      </c>
      <c r="E94" s="25"/>
    </row>
    <row r="95" spans="1:13" ht="15" thickBot="1" x14ac:dyDescent="0.4">
      <c r="B95" s="21"/>
      <c r="C95" s="22"/>
      <c r="D95" s="23" t="s">
        <v>15</v>
      </c>
    </row>
    <row r="96" spans="1:13" ht="15.5" x14ac:dyDescent="0.35">
      <c r="A96" s="96" t="s">
        <v>4</v>
      </c>
      <c r="B96" s="96"/>
      <c r="C96" s="96"/>
      <c r="D96" s="96"/>
      <c r="E96" s="96"/>
      <c r="F96" s="96"/>
      <c r="G96" s="96"/>
      <c r="H96" s="96"/>
      <c r="I96" s="96"/>
    </row>
    <row r="97" spans="1:9" ht="15.5" x14ac:dyDescent="0.35">
      <c r="A97" s="96" t="s">
        <v>6</v>
      </c>
      <c r="B97" s="96"/>
      <c r="C97" s="96"/>
      <c r="D97" s="96"/>
      <c r="E97" s="96"/>
      <c r="F97" s="96"/>
      <c r="G97" s="96"/>
      <c r="H97" s="96"/>
      <c r="I97" s="96"/>
    </row>
    <row r="98" spans="1:9" ht="15.5" x14ac:dyDescent="0.35">
      <c r="A98" s="96" t="s">
        <v>22</v>
      </c>
      <c r="B98" s="96"/>
      <c r="C98" s="96"/>
      <c r="D98" s="96"/>
      <c r="E98" s="96"/>
      <c r="F98" s="96"/>
      <c r="G98" s="96"/>
      <c r="H98" s="96"/>
      <c r="I98" s="96"/>
    </row>
    <row r="99" spans="1:9" x14ac:dyDescent="0.35">
      <c r="A99" s="1"/>
      <c r="B99" s="1"/>
      <c r="C99" s="1"/>
      <c r="D99" s="1"/>
      <c r="E99" s="1"/>
      <c r="F99" s="1"/>
      <c r="G99" s="1"/>
      <c r="H99" s="1"/>
      <c r="I99" s="1"/>
    </row>
  </sheetData>
  <mergeCells count="23">
    <mergeCell ref="F9:I9"/>
    <mergeCell ref="F10:G10"/>
    <mergeCell ref="D9:D11"/>
    <mergeCell ref="A6:M6"/>
    <mergeCell ref="A1:M1"/>
    <mergeCell ref="A2:M2"/>
    <mergeCell ref="A3:M3"/>
    <mergeCell ref="A5:N5"/>
    <mergeCell ref="A7:M7"/>
    <mergeCell ref="A8:M8"/>
    <mergeCell ref="A9:A11"/>
    <mergeCell ref="B9:B11"/>
    <mergeCell ref="C9:C11"/>
    <mergeCell ref="E9:E11"/>
    <mergeCell ref="J9:J11"/>
    <mergeCell ref="K9:M10"/>
    <mergeCell ref="H10:I10"/>
    <mergeCell ref="A97:I97"/>
    <mergeCell ref="A98:I98"/>
    <mergeCell ref="A96:I96"/>
    <mergeCell ref="A12:M12"/>
    <mergeCell ref="A94:B94"/>
    <mergeCell ref="A93:B93"/>
  </mergeCells>
  <pageMargins left="0.70866141732283472" right="0.70866141732283472" top="0.74803149606299213" bottom="0.74803149606299213" header="0.31496062992125984" footer="0.31496062992125984"/>
  <pageSetup paperSize="9" scale="92" fitToWidth="2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1"/>
  <sheetViews>
    <sheetView topLeftCell="A52" zoomScaleNormal="100" workbookViewId="0">
      <selection activeCell="Q20" sqref="Q20"/>
    </sheetView>
  </sheetViews>
  <sheetFormatPr defaultRowHeight="14.5" x14ac:dyDescent="0.35"/>
  <cols>
    <col min="1" max="1" width="5.81640625" customWidth="1"/>
    <col min="2" max="2" width="19.453125" customWidth="1"/>
    <col min="3" max="3" width="11" customWidth="1"/>
    <col min="4" max="4" width="9.1796875" customWidth="1"/>
    <col min="5" max="5" width="10" customWidth="1"/>
    <col min="6" max="6" width="9" customWidth="1"/>
    <col min="7" max="8" width="9.54296875" customWidth="1"/>
    <col min="9" max="9" width="10.1796875" customWidth="1"/>
    <col min="10" max="10" width="10.54296875" customWidth="1"/>
    <col min="11" max="11" width="10.453125" customWidth="1"/>
    <col min="12" max="12" width="11.1796875" customWidth="1"/>
    <col min="13" max="13" width="13.453125" customWidth="1"/>
  </cols>
  <sheetData>
    <row r="1" spans="1:14" ht="15.5" x14ac:dyDescent="0.3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15.5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ht="15.5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4" ht="15.5" x14ac:dyDescent="0.3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ht="15" customHeight="1" x14ac:dyDescent="0.3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x14ac:dyDescent="0.3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4" x14ac:dyDescent="0.3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4" ht="15.75" customHeight="1" thickBot="1" x14ac:dyDescent="0.4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4" ht="23.5" customHeight="1" thickBot="1" x14ac:dyDescent="0.4">
      <c r="A9" s="105" t="s">
        <v>0</v>
      </c>
      <c r="B9" s="105" t="s">
        <v>8</v>
      </c>
      <c r="C9" s="105" t="s">
        <v>20</v>
      </c>
      <c r="D9" s="105" t="s">
        <v>13</v>
      </c>
      <c r="E9" s="105" t="s">
        <v>12</v>
      </c>
      <c r="F9" s="94" t="s">
        <v>18</v>
      </c>
      <c r="G9" s="104"/>
      <c r="H9" s="104"/>
      <c r="I9" s="95"/>
      <c r="J9" s="105" t="s">
        <v>17</v>
      </c>
      <c r="K9" s="113" t="s">
        <v>3</v>
      </c>
      <c r="L9" s="114"/>
      <c r="M9" s="115"/>
    </row>
    <row r="10" spans="1:14" ht="56.5" customHeight="1" thickBot="1" x14ac:dyDescent="0.4">
      <c r="A10" s="106"/>
      <c r="B10" s="106"/>
      <c r="C10" s="106"/>
      <c r="D10" s="106"/>
      <c r="E10" s="106"/>
      <c r="F10" s="94" t="s">
        <v>19</v>
      </c>
      <c r="G10" s="95"/>
      <c r="H10" s="94" t="s">
        <v>10</v>
      </c>
      <c r="I10" s="95"/>
      <c r="J10" s="106"/>
      <c r="K10" s="116"/>
      <c r="L10" s="117"/>
      <c r="M10" s="118"/>
    </row>
    <row r="11" spans="1:14" ht="30" customHeight="1" thickBot="1" x14ac:dyDescent="0.4">
      <c r="A11" s="107"/>
      <c r="B11" s="107"/>
      <c r="C11" s="107"/>
      <c r="D11" s="107"/>
      <c r="E11" s="107"/>
      <c r="F11" s="33" t="s">
        <v>11</v>
      </c>
      <c r="G11" s="33" t="s">
        <v>9</v>
      </c>
      <c r="H11" s="33" t="s">
        <v>11</v>
      </c>
      <c r="I11" s="28" t="s">
        <v>9</v>
      </c>
      <c r="J11" s="107"/>
      <c r="K11" s="28" t="s">
        <v>1</v>
      </c>
      <c r="L11" s="33" t="s">
        <v>2</v>
      </c>
      <c r="M11" s="33" t="s">
        <v>5</v>
      </c>
    </row>
    <row r="12" spans="1:14" ht="21" customHeight="1" thickBot="1" x14ac:dyDescent="0.4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</row>
    <row r="13" spans="1:14" ht="15" customHeight="1" x14ac:dyDescent="0.35">
      <c r="A13" s="7" t="s">
        <v>7</v>
      </c>
      <c r="B13" s="8"/>
      <c r="C13" s="9"/>
      <c r="D13" s="18"/>
      <c r="E13" s="14"/>
      <c r="F13" s="14"/>
      <c r="G13" s="17"/>
      <c r="H13" s="10"/>
      <c r="I13" s="15"/>
      <c r="J13" s="11"/>
      <c r="K13" s="12"/>
      <c r="L13" s="13"/>
      <c r="M13" s="13"/>
    </row>
    <row r="14" spans="1:14" ht="15" customHeight="1" x14ac:dyDescent="0.35">
      <c r="A14" s="7">
        <v>2</v>
      </c>
      <c r="B14" s="8"/>
      <c r="C14" s="14"/>
      <c r="D14" s="18"/>
      <c r="E14" s="14"/>
      <c r="F14" s="14"/>
      <c r="G14" s="17"/>
      <c r="H14" s="10"/>
      <c r="I14" s="16"/>
      <c r="J14" s="11"/>
      <c r="K14" s="12"/>
      <c r="L14" s="13"/>
      <c r="M14" s="13"/>
    </row>
    <row r="15" spans="1:14" ht="15" customHeight="1" x14ac:dyDescent="0.35">
      <c r="A15" s="7">
        <v>3</v>
      </c>
      <c r="B15" s="8"/>
      <c r="C15" s="14"/>
      <c r="D15" s="18"/>
      <c r="E15" s="14"/>
      <c r="F15" s="14"/>
      <c r="G15" s="17"/>
      <c r="H15" s="10"/>
      <c r="I15" s="16"/>
      <c r="J15" s="11"/>
      <c r="K15" s="12"/>
      <c r="L15" s="13"/>
      <c r="M15" s="13"/>
    </row>
    <row r="16" spans="1:14" ht="15" customHeight="1" x14ac:dyDescent="0.35">
      <c r="A16" s="7">
        <v>4</v>
      </c>
      <c r="B16" s="8"/>
      <c r="C16" s="14"/>
      <c r="D16" s="18"/>
      <c r="E16" s="14"/>
      <c r="F16" s="14"/>
      <c r="G16" s="17"/>
      <c r="H16" s="10"/>
      <c r="I16" s="16"/>
      <c r="J16" s="11"/>
      <c r="K16" s="12"/>
      <c r="L16" s="13"/>
      <c r="M16" s="13"/>
    </row>
    <row r="17" spans="1:13" ht="15" customHeight="1" x14ac:dyDescent="0.35">
      <c r="A17" s="7">
        <v>5</v>
      </c>
      <c r="B17" s="8"/>
      <c r="C17" s="14"/>
      <c r="D17" s="18"/>
      <c r="E17" s="14"/>
      <c r="F17" s="14"/>
      <c r="G17" s="17"/>
      <c r="H17" s="10"/>
      <c r="I17" s="16"/>
      <c r="J17" s="11"/>
      <c r="K17" s="12"/>
      <c r="L17" s="13"/>
      <c r="M17" s="13"/>
    </row>
    <row r="18" spans="1:13" ht="15" customHeight="1" x14ac:dyDescent="0.35">
      <c r="A18" s="7">
        <v>6</v>
      </c>
      <c r="B18" s="8"/>
      <c r="C18" s="14"/>
      <c r="D18" s="18"/>
      <c r="E18" s="14"/>
      <c r="F18" s="14"/>
      <c r="G18" s="17"/>
      <c r="H18" s="10"/>
      <c r="I18" s="16"/>
      <c r="J18" s="11"/>
      <c r="K18" s="12"/>
      <c r="L18" s="13"/>
      <c r="M18" s="13"/>
    </row>
    <row r="19" spans="1:13" ht="15" customHeight="1" x14ac:dyDescent="0.35">
      <c r="A19" s="7">
        <v>7</v>
      </c>
      <c r="B19" s="8"/>
      <c r="C19" s="14"/>
      <c r="D19" s="18"/>
      <c r="E19" s="14"/>
      <c r="F19" s="14"/>
      <c r="G19" s="17"/>
      <c r="H19" s="10"/>
      <c r="I19" s="16"/>
      <c r="J19" s="11"/>
      <c r="K19" s="12"/>
      <c r="L19" s="13"/>
      <c r="M19" s="13"/>
    </row>
    <row r="20" spans="1:13" ht="15" customHeight="1" x14ac:dyDescent="0.35">
      <c r="A20" s="7">
        <v>8</v>
      </c>
      <c r="B20" s="8"/>
      <c r="C20" s="14"/>
      <c r="D20" s="18"/>
      <c r="E20" s="14"/>
      <c r="F20" s="14"/>
      <c r="G20" s="17"/>
      <c r="H20" s="10"/>
      <c r="I20" s="16"/>
      <c r="J20" s="11"/>
      <c r="K20" s="12"/>
      <c r="L20" s="13"/>
      <c r="M20" s="13"/>
    </row>
    <row r="21" spans="1:13" ht="15" customHeight="1" x14ac:dyDescent="0.35">
      <c r="A21" s="7">
        <v>9</v>
      </c>
      <c r="B21" s="8"/>
      <c r="C21" s="14"/>
      <c r="D21" s="18"/>
      <c r="E21" s="14"/>
      <c r="F21" s="14"/>
      <c r="G21" s="17"/>
      <c r="H21" s="10"/>
      <c r="I21" s="16"/>
      <c r="J21" s="11"/>
      <c r="K21" s="12"/>
      <c r="L21" s="13"/>
      <c r="M21" s="13"/>
    </row>
    <row r="22" spans="1:13" ht="15" customHeight="1" x14ac:dyDescent="0.35">
      <c r="A22" s="7">
        <v>10</v>
      </c>
      <c r="B22" s="8"/>
      <c r="C22" s="14"/>
      <c r="D22" s="18"/>
      <c r="E22" s="14"/>
      <c r="F22" s="14"/>
      <c r="G22" s="17"/>
      <c r="H22" s="10"/>
      <c r="I22" s="16"/>
      <c r="J22" s="11"/>
      <c r="K22" s="12"/>
      <c r="L22" s="13"/>
      <c r="M22" s="13"/>
    </row>
    <row r="23" spans="1:13" ht="15" customHeight="1" x14ac:dyDescent="0.35">
      <c r="A23" s="7">
        <v>11</v>
      </c>
      <c r="B23" s="8"/>
      <c r="C23" s="14"/>
      <c r="D23" s="18"/>
      <c r="E23" s="14"/>
      <c r="F23" s="14"/>
      <c r="G23" s="17"/>
      <c r="H23" s="10"/>
      <c r="I23" s="16"/>
      <c r="J23" s="11"/>
      <c r="K23" s="12"/>
      <c r="L23" s="13"/>
      <c r="M23" s="13"/>
    </row>
    <row r="24" spans="1:13" ht="15" customHeight="1" x14ac:dyDescent="0.35">
      <c r="A24" s="7">
        <v>12</v>
      </c>
      <c r="B24" s="8"/>
      <c r="C24" s="14"/>
      <c r="D24" s="18"/>
      <c r="E24" s="14"/>
      <c r="F24" s="14"/>
      <c r="G24" s="17"/>
      <c r="H24" s="10"/>
      <c r="I24" s="16"/>
      <c r="J24" s="11"/>
      <c r="K24" s="12"/>
      <c r="L24" s="13"/>
      <c r="M24" s="13"/>
    </row>
    <row r="25" spans="1:13" ht="15" customHeight="1" x14ac:dyDescent="0.35">
      <c r="A25" s="46">
        <v>13</v>
      </c>
      <c r="B25" s="40"/>
      <c r="C25" s="41"/>
      <c r="D25" s="42"/>
      <c r="E25" s="14"/>
      <c r="F25" s="14"/>
      <c r="G25" s="17"/>
      <c r="H25" s="10"/>
      <c r="I25" s="16"/>
      <c r="J25" s="11"/>
      <c r="K25" s="12"/>
      <c r="L25" s="13"/>
      <c r="M25" s="13"/>
    </row>
    <row r="26" spans="1:13" ht="15" customHeight="1" x14ac:dyDescent="0.35">
      <c r="A26" s="7">
        <v>14</v>
      </c>
      <c r="B26" s="8"/>
      <c r="C26" s="14"/>
      <c r="D26" s="18"/>
      <c r="E26" s="14"/>
      <c r="F26" s="14"/>
      <c r="G26" s="17"/>
      <c r="H26" s="10"/>
      <c r="I26" s="16"/>
      <c r="J26" s="11"/>
      <c r="K26" s="12"/>
      <c r="L26" s="13"/>
      <c r="M26" s="13"/>
    </row>
    <row r="27" spans="1:13" ht="15" customHeight="1" x14ac:dyDescent="0.35">
      <c r="A27" s="7">
        <v>15</v>
      </c>
      <c r="B27" s="8"/>
      <c r="C27" s="14"/>
      <c r="D27" s="18"/>
      <c r="E27" s="14"/>
      <c r="F27" s="14"/>
      <c r="G27" s="17"/>
      <c r="H27" s="10"/>
      <c r="I27" s="16"/>
      <c r="J27" s="11"/>
      <c r="K27" s="12"/>
      <c r="L27" s="13"/>
      <c r="M27" s="13"/>
    </row>
    <row r="28" spans="1:13" ht="15" customHeight="1" x14ac:dyDescent="0.35">
      <c r="A28" s="7">
        <v>16</v>
      </c>
      <c r="B28" s="8"/>
      <c r="C28" s="14"/>
      <c r="D28" s="18"/>
      <c r="E28" s="14"/>
      <c r="F28" s="14"/>
      <c r="G28" s="17"/>
      <c r="H28" s="10"/>
      <c r="I28" s="16"/>
      <c r="J28" s="11"/>
      <c r="K28" s="12"/>
      <c r="L28" s="13"/>
      <c r="M28" s="13"/>
    </row>
    <row r="29" spans="1:13" ht="15" customHeight="1" x14ac:dyDescent="0.35">
      <c r="A29" s="7">
        <v>17</v>
      </c>
      <c r="B29" s="8"/>
      <c r="C29" s="14"/>
      <c r="D29" s="18"/>
      <c r="E29" s="14"/>
      <c r="F29" s="14"/>
      <c r="G29" s="17"/>
      <c r="H29" s="10"/>
      <c r="I29" s="16"/>
      <c r="J29" s="11"/>
      <c r="K29" s="12"/>
      <c r="L29" s="13"/>
      <c r="M29" s="13"/>
    </row>
    <row r="30" spans="1:13" ht="15" customHeight="1" x14ac:dyDescent="0.35">
      <c r="A30" s="7">
        <v>18</v>
      </c>
      <c r="B30" s="8"/>
      <c r="C30" s="14"/>
      <c r="D30" s="18"/>
      <c r="E30" s="14"/>
      <c r="F30" s="14"/>
      <c r="G30" s="17"/>
      <c r="H30" s="10"/>
      <c r="I30" s="16"/>
      <c r="J30" s="11"/>
      <c r="K30" s="12"/>
      <c r="L30" s="13"/>
      <c r="M30" s="13"/>
    </row>
    <row r="31" spans="1:13" ht="15" customHeight="1" x14ac:dyDescent="0.35">
      <c r="A31" s="7">
        <v>19</v>
      </c>
      <c r="B31" s="8"/>
      <c r="C31" s="14"/>
      <c r="D31" s="18"/>
      <c r="E31" s="14"/>
      <c r="F31" s="14"/>
      <c r="G31" s="17"/>
      <c r="H31" s="10"/>
      <c r="I31" s="16"/>
      <c r="J31" s="11"/>
      <c r="K31" s="12"/>
      <c r="L31" s="13"/>
      <c r="M31" s="13"/>
    </row>
    <row r="32" spans="1:13" ht="15" customHeight="1" x14ac:dyDescent="0.35">
      <c r="A32" s="7">
        <v>20</v>
      </c>
      <c r="B32" s="8"/>
      <c r="C32" s="14"/>
      <c r="D32" s="18"/>
      <c r="E32" s="14"/>
      <c r="F32" s="14"/>
      <c r="G32" s="17"/>
      <c r="H32" s="10"/>
      <c r="I32" s="16"/>
      <c r="J32" s="11"/>
      <c r="K32" s="12"/>
      <c r="L32" s="13"/>
      <c r="M32" s="13"/>
    </row>
    <row r="33" spans="1:13" ht="15" customHeight="1" x14ac:dyDescent="0.35">
      <c r="A33" s="7">
        <v>21</v>
      </c>
      <c r="B33" s="8"/>
      <c r="C33" s="14"/>
      <c r="D33" s="18"/>
      <c r="E33" s="14"/>
      <c r="F33" s="14"/>
      <c r="G33" s="17"/>
      <c r="H33" s="10"/>
      <c r="I33" s="16"/>
      <c r="J33" s="11"/>
      <c r="K33" s="12"/>
      <c r="L33" s="13"/>
      <c r="M33" s="13"/>
    </row>
    <row r="34" spans="1:13" ht="15" customHeight="1" x14ac:dyDescent="0.35">
      <c r="A34" s="7">
        <v>22</v>
      </c>
      <c r="B34" s="8"/>
      <c r="C34" s="14"/>
      <c r="D34" s="18"/>
      <c r="E34" s="14"/>
      <c r="F34" s="14"/>
      <c r="G34" s="17"/>
      <c r="H34" s="10"/>
      <c r="I34" s="16"/>
      <c r="J34" s="11"/>
      <c r="K34" s="12"/>
      <c r="L34" s="13"/>
      <c r="M34" s="13"/>
    </row>
    <row r="35" spans="1:13" ht="15" customHeight="1" x14ac:dyDescent="0.35">
      <c r="A35" s="7">
        <v>23</v>
      </c>
      <c r="B35" s="8"/>
      <c r="C35" s="14"/>
      <c r="D35" s="18"/>
      <c r="E35" s="14"/>
      <c r="F35" s="14"/>
      <c r="G35" s="17"/>
      <c r="H35" s="10"/>
      <c r="I35" s="16"/>
      <c r="J35" s="11"/>
      <c r="K35" s="12"/>
      <c r="L35" s="13"/>
      <c r="M35" s="13"/>
    </row>
    <row r="36" spans="1:13" ht="15" customHeight="1" x14ac:dyDescent="0.35">
      <c r="A36" s="7">
        <v>24</v>
      </c>
      <c r="B36" s="8"/>
      <c r="C36" s="14"/>
      <c r="D36" s="18"/>
      <c r="E36" s="14"/>
      <c r="F36" s="14"/>
      <c r="G36" s="17"/>
      <c r="H36" s="10"/>
      <c r="I36" s="16"/>
      <c r="J36" s="11"/>
      <c r="K36" s="12"/>
      <c r="L36" s="13"/>
      <c r="M36" s="13"/>
    </row>
    <row r="37" spans="1:13" ht="15" customHeight="1" x14ac:dyDescent="0.35">
      <c r="A37" s="7">
        <v>25</v>
      </c>
      <c r="B37" s="8"/>
      <c r="C37" s="14"/>
      <c r="D37" s="18"/>
      <c r="E37" s="14"/>
      <c r="F37" s="14"/>
      <c r="G37" s="17"/>
      <c r="H37" s="10"/>
      <c r="I37" s="16"/>
      <c r="J37" s="11"/>
      <c r="K37" s="12"/>
      <c r="L37" s="13"/>
      <c r="M37" s="13"/>
    </row>
    <row r="38" spans="1:13" ht="15" customHeight="1" x14ac:dyDescent="0.35">
      <c r="A38" s="7">
        <v>26</v>
      </c>
      <c r="B38" s="8"/>
      <c r="C38" s="14"/>
      <c r="D38" s="19"/>
      <c r="E38" s="14"/>
      <c r="F38" s="14"/>
      <c r="G38" s="17"/>
      <c r="H38" s="10"/>
      <c r="I38" s="16"/>
      <c r="J38" s="11"/>
      <c r="K38" s="12"/>
      <c r="L38" s="13"/>
      <c r="M38" s="13"/>
    </row>
    <row r="39" spans="1:13" ht="15" customHeight="1" x14ac:dyDescent="0.35">
      <c r="A39" s="7">
        <v>27</v>
      </c>
      <c r="B39" s="8"/>
      <c r="C39" s="14"/>
      <c r="D39" s="19"/>
      <c r="E39" s="14"/>
      <c r="F39" s="14"/>
      <c r="G39" s="17"/>
      <c r="H39" s="10"/>
      <c r="I39" s="16"/>
      <c r="J39" s="11"/>
      <c r="K39" s="12"/>
      <c r="L39" s="13"/>
      <c r="M39" s="13"/>
    </row>
    <row r="40" spans="1:13" ht="15" customHeight="1" x14ac:dyDescent="0.35">
      <c r="A40" s="7">
        <v>28</v>
      </c>
      <c r="B40" s="8"/>
      <c r="C40" s="14"/>
      <c r="D40" s="19"/>
      <c r="E40" s="14"/>
      <c r="F40" s="14"/>
      <c r="G40" s="17"/>
      <c r="H40" s="10"/>
      <c r="I40" s="16"/>
      <c r="J40" s="11"/>
      <c r="K40" s="12"/>
      <c r="L40" s="13"/>
      <c r="M40" s="13"/>
    </row>
    <row r="41" spans="1:13" ht="15" customHeight="1" x14ac:dyDescent="0.35">
      <c r="A41" s="7">
        <v>29</v>
      </c>
      <c r="B41" s="8"/>
      <c r="C41" s="14"/>
      <c r="D41" s="19"/>
      <c r="E41" s="14"/>
      <c r="F41" s="14"/>
      <c r="G41" s="17"/>
      <c r="H41" s="10"/>
      <c r="I41" s="16"/>
      <c r="J41" s="11"/>
      <c r="K41" s="12"/>
      <c r="L41" s="13"/>
      <c r="M41" s="13"/>
    </row>
    <row r="42" spans="1:13" ht="15" customHeight="1" x14ac:dyDescent="0.35">
      <c r="A42" s="7">
        <v>30</v>
      </c>
      <c r="B42" s="8"/>
      <c r="C42" s="14"/>
      <c r="D42" s="19"/>
      <c r="E42" s="14"/>
      <c r="F42" s="14"/>
      <c r="G42" s="17"/>
      <c r="H42" s="10"/>
      <c r="I42" s="16"/>
      <c r="J42" s="11"/>
      <c r="K42" s="12"/>
      <c r="L42" s="13"/>
      <c r="M42" s="13"/>
    </row>
    <row r="43" spans="1:13" ht="15" customHeight="1" x14ac:dyDescent="0.35">
      <c r="A43" s="7">
        <v>31</v>
      </c>
      <c r="B43" s="8"/>
      <c r="C43" s="14"/>
      <c r="D43" s="19"/>
      <c r="E43" s="14"/>
      <c r="F43" s="14"/>
      <c r="G43" s="17"/>
      <c r="H43" s="10"/>
      <c r="I43" s="16"/>
      <c r="J43" s="11"/>
      <c r="K43" s="12"/>
      <c r="L43" s="13"/>
      <c r="M43" s="13"/>
    </row>
    <row r="44" spans="1:13" ht="15" customHeight="1" x14ac:dyDescent="0.35">
      <c r="A44" s="46">
        <v>32</v>
      </c>
      <c r="B44" s="40"/>
      <c r="C44" s="41"/>
      <c r="D44" s="42"/>
      <c r="E44" s="14"/>
      <c r="F44" s="14"/>
      <c r="G44" s="17"/>
      <c r="H44" s="10"/>
      <c r="I44" s="16"/>
      <c r="J44" s="11"/>
      <c r="K44" s="12"/>
      <c r="L44" s="13"/>
      <c r="M44" s="13"/>
    </row>
    <row r="45" spans="1:13" ht="15" customHeight="1" x14ac:dyDescent="0.35">
      <c r="A45" s="7">
        <v>33</v>
      </c>
      <c r="B45" s="8"/>
      <c r="C45" s="14"/>
      <c r="D45" s="19"/>
      <c r="E45" s="14"/>
      <c r="F45" s="14"/>
      <c r="G45" s="17"/>
      <c r="H45" s="10"/>
      <c r="I45" s="16"/>
      <c r="J45" s="11"/>
      <c r="K45" s="12"/>
      <c r="L45" s="13"/>
      <c r="M45" s="13"/>
    </row>
    <row r="46" spans="1:13" ht="15" customHeight="1" x14ac:dyDescent="0.35">
      <c r="A46" s="7">
        <v>34</v>
      </c>
      <c r="B46" s="8"/>
      <c r="C46" s="14"/>
      <c r="D46" s="19"/>
      <c r="E46" s="14"/>
      <c r="F46" s="14"/>
      <c r="G46" s="17"/>
      <c r="H46" s="10"/>
      <c r="I46" s="16"/>
      <c r="J46" s="11"/>
      <c r="K46" s="12"/>
      <c r="L46" s="13"/>
      <c r="M46" s="13"/>
    </row>
    <row r="47" spans="1:13" ht="15" customHeight="1" x14ac:dyDescent="0.35">
      <c r="A47" s="7">
        <v>35</v>
      </c>
      <c r="B47" s="8"/>
      <c r="C47" s="14"/>
      <c r="D47" s="19"/>
      <c r="E47" s="14"/>
      <c r="F47" s="14"/>
      <c r="G47" s="17"/>
      <c r="H47" s="10"/>
      <c r="I47" s="16"/>
      <c r="J47" s="11"/>
      <c r="K47" s="12"/>
      <c r="L47" s="13"/>
      <c r="M47" s="13"/>
    </row>
    <row r="48" spans="1:13" ht="15" customHeight="1" x14ac:dyDescent="0.35">
      <c r="A48" s="46">
        <v>36</v>
      </c>
      <c r="B48" s="40"/>
      <c r="C48" s="41"/>
      <c r="D48" s="42"/>
      <c r="E48" s="14"/>
      <c r="F48" s="14"/>
      <c r="G48" s="17"/>
      <c r="H48" s="10"/>
      <c r="I48" s="16"/>
      <c r="J48" s="11"/>
      <c r="K48" s="12"/>
      <c r="L48" s="13"/>
      <c r="M48" s="13"/>
    </row>
    <row r="49" spans="1:13" ht="15" customHeight="1" x14ac:dyDescent="0.35">
      <c r="A49" s="7">
        <v>37</v>
      </c>
      <c r="B49" s="8"/>
      <c r="C49" s="14"/>
      <c r="D49" s="19"/>
      <c r="E49" s="14"/>
      <c r="F49" s="14"/>
      <c r="G49" s="17"/>
      <c r="H49" s="10"/>
      <c r="I49" s="16"/>
      <c r="J49" s="11"/>
      <c r="K49" s="12"/>
      <c r="L49" s="13"/>
      <c r="M49" s="13"/>
    </row>
    <row r="50" spans="1:13" ht="15" customHeight="1" x14ac:dyDescent="0.35">
      <c r="A50" s="7">
        <v>38</v>
      </c>
      <c r="B50" s="8"/>
      <c r="C50" s="14"/>
      <c r="D50" s="19"/>
      <c r="E50" s="14"/>
      <c r="F50" s="14"/>
      <c r="G50" s="17"/>
      <c r="H50" s="10"/>
      <c r="I50" s="16"/>
      <c r="J50" s="11"/>
      <c r="K50" s="12"/>
      <c r="L50" s="13"/>
      <c r="M50" s="13"/>
    </row>
    <row r="51" spans="1:13" ht="15" customHeight="1" x14ac:dyDescent="0.35">
      <c r="A51" s="7">
        <v>39</v>
      </c>
      <c r="B51" s="8"/>
      <c r="C51" s="14"/>
      <c r="D51" s="19"/>
      <c r="E51" s="14"/>
      <c r="F51" s="14"/>
      <c r="G51" s="17"/>
      <c r="H51" s="10"/>
      <c r="I51" s="16"/>
      <c r="J51" s="11"/>
      <c r="K51" s="12"/>
      <c r="L51" s="13"/>
      <c r="M51" s="13"/>
    </row>
    <row r="52" spans="1:13" ht="15" customHeight="1" x14ac:dyDescent="0.35">
      <c r="A52" s="7">
        <v>40</v>
      </c>
      <c r="B52" s="8"/>
      <c r="C52" s="14"/>
      <c r="D52" s="19"/>
      <c r="E52" s="14"/>
      <c r="F52" s="14"/>
      <c r="G52" s="17"/>
      <c r="H52" s="10"/>
      <c r="I52" s="16"/>
      <c r="J52" s="11"/>
      <c r="K52" s="12"/>
      <c r="L52" s="13"/>
      <c r="M52" s="13"/>
    </row>
    <row r="53" spans="1:13" ht="15" customHeight="1" x14ac:dyDescent="0.35">
      <c r="A53" s="7">
        <v>41</v>
      </c>
      <c r="B53" s="8"/>
      <c r="C53" s="14"/>
      <c r="D53" s="18"/>
      <c r="E53" s="14"/>
      <c r="F53" s="14"/>
      <c r="G53" s="17"/>
      <c r="H53" s="10"/>
      <c r="I53" s="16"/>
      <c r="J53" s="11"/>
      <c r="K53" s="12"/>
      <c r="L53" s="13"/>
      <c r="M53" s="13"/>
    </row>
    <row r="54" spans="1:13" ht="15" customHeight="1" x14ac:dyDescent="0.35">
      <c r="A54" s="7">
        <v>42</v>
      </c>
      <c r="B54" s="8"/>
      <c r="C54" s="14"/>
      <c r="D54" s="18"/>
      <c r="E54" s="14"/>
      <c r="F54" s="14"/>
      <c r="G54" s="17"/>
      <c r="H54" s="10"/>
      <c r="I54" s="16"/>
      <c r="J54" s="11"/>
      <c r="K54" s="12"/>
      <c r="L54" s="13"/>
      <c r="M54" s="13"/>
    </row>
    <row r="55" spans="1:13" ht="15" customHeight="1" x14ac:dyDescent="0.35">
      <c r="A55" s="7">
        <v>43</v>
      </c>
      <c r="B55" s="8"/>
      <c r="C55" s="14"/>
      <c r="D55" s="19"/>
      <c r="E55" s="14"/>
      <c r="F55" s="14"/>
      <c r="G55" s="17"/>
      <c r="H55" s="10"/>
      <c r="I55" s="16"/>
      <c r="J55" s="11"/>
      <c r="K55" s="12"/>
      <c r="L55" s="13"/>
      <c r="M55" s="13"/>
    </row>
    <row r="56" spans="1:13" ht="15" customHeight="1" x14ac:dyDescent="0.35">
      <c r="A56" s="7">
        <v>44</v>
      </c>
      <c r="B56" s="8"/>
      <c r="C56" s="14"/>
      <c r="D56" s="19"/>
      <c r="E56" s="14"/>
      <c r="F56" s="14"/>
      <c r="G56" s="17"/>
      <c r="H56" s="10"/>
      <c r="I56" s="16"/>
      <c r="J56" s="11"/>
      <c r="K56" s="12"/>
      <c r="L56" s="13"/>
      <c r="M56" s="13"/>
    </row>
    <row r="57" spans="1:13" ht="15" customHeight="1" x14ac:dyDescent="0.35">
      <c r="A57" s="7">
        <v>45</v>
      </c>
      <c r="B57" s="8"/>
      <c r="C57" s="14"/>
      <c r="D57" s="19"/>
      <c r="E57" s="14"/>
      <c r="F57" s="14"/>
      <c r="G57" s="17"/>
      <c r="H57" s="10"/>
      <c r="I57" s="16"/>
      <c r="J57" s="11"/>
      <c r="K57" s="12"/>
      <c r="L57" s="13"/>
      <c r="M57" s="13"/>
    </row>
    <row r="58" spans="1:13" ht="15" customHeight="1" x14ac:dyDescent="0.35">
      <c r="A58" s="7">
        <v>46</v>
      </c>
      <c r="B58" s="8"/>
      <c r="C58" s="14"/>
      <c r="D58" s="19"/>
      <c r="E58" s="14"/>
      <c r="F58" s="14"/>
      <c r="G58" s="17"/>
      <c r="H58" s="10"/>
      <c r="I58" s="16"/>
      <c r="J58" s="11"/>
      <c r="K58" s="12"/>
      <c r="L58" s="13"/>
      <c r="M58" s="13"/>
    </row>
    <row r="59" spans="1:13" ht="15" customHeight="1" x14ac:dyDescent="0.35">
      <c r="A59" s="7">
        <v>47</v>
      </c>
      <c r="B59" s="8"/>
      <c r="C59" s="14"/>
      <c r="D59" s="19"/>
      <c r="E59" s="14"/>
      <c r="F59" s="14"/>
      <c r="G59" s="17"/>
      <c r="H59" s="10"/>
      <c r="I59" s="16"/>
      <c r="J59" s="11"/>
      <c r="K59" s="12"/>
      <c r="L59" s="13"/>
      <c r="M59" s="13"/>
    </row>
    <row r="60" spans="1:13" ht="15" customHeight="1" x14ac:dyDescent="0.35">
      <c r="A60" s="7">
        <v>48</v>
      </c>
      <c r="B60" s="8"/>
      <c r="C60" s="14"/>
      <c r="D60" s="19"/>
      <c r="E60" s="14"/>
      <c r="F60" s="14"/>
      <c r="G60" s="17"/>
      <c r="H60" s="10"/>
      <c r="I60" s="16"/>
      <c r="J60" s="11"/>
      <c r="K60" s="12"/>
      <c r="L60" s="13"/>
      <c r="M60" s="13"/>
    </row>
    <row r="61" spans="1:13" ht="15" customHeight="1" x14ac:dyDescent="0.35">
      <c r="A61" s="46">
        <v>49</v>
      </c>
      <c r="B61" s="40"/>
      <c r="C61" s="41"/>
      <c r="D61" s="42"/>
      <c r="E61" s="14"/>
      <c r="F61" s="14"/>
      <c r="G61" s="17"/>
      <c r="H61" s="10"/>
      <c r="I61" s="16"/>
      <c r="J61" s="11"/>
      <c r="K61" s="12"/>
      <c r="L61" s="13"/>
      <c r="M61" s="13"/>
    </row>
    <row r="62" spans="1:13" ht="15" customHeight="1" x14ac:dyDescent="0.35">
      <c r="A62" s="7">
        <v>50</v>
      </c>
      <c r="B62" s="8"/>
      <c r="C62" s="14"/>
      <c r="D62" s="19"/>
      <c r="E62" s="14"/>
      <c r="F62" s="14"/>
      <c r="G62" s="17"/>
      <c r="H62" s="10"/>
      <c r="I62" s="16"/>
      <c r="J62" s="11"/>
      <c r="K62" s="12"/>
      <c r="L62" s="13"/>
      <c r="M62" s="13"/>
    </row>
    <row r="63" spans="1:13" ht="15" customHeight="1" x14ac:dyDescent="0.35">
      <c r="A63" s="7">
        <v>51</v>
      </c>
      <c r="B63" s="8"/>
      <c r="C63" s="14"/>
      <c r="D63" s="19"/>
      <c r="E63" s="14"/>
      <c r="F63" s="14"/>
      <c r="G63" s="17"/>
      <c r="H63" s="10"/>
      <c r="I63" s="16"/>
      <c r="J63" s="11"/>
      <c r="K63" s="12"/>
      <c r="L63" s="13"/>
      <c r="M63" s="13"/>
    </row>
    <row r="64" spans="1:13" ht="15" customHeight="1" x14ac:dyDescent="0.35">
      <c r="A64" s="7">
        <v>52</v>
      </c>
      <c r="B64" s="8"/>
      <c r="C64" s="14"/>
      <c r="D64" s="19"/>
      <c r="E64" s="14"/>
      <c r="F64" s="14"/>
      <c r="G64" s="17"/>
      <c r="H64" s="10"/>
      <c r="I64" s="16"/>
      <c r="J64" s="11"/>
      <c r="K64" s="12"/>
      <c r="L64" s="13"/>
      <c r="M64" s="13"/>
    </row>
    <row r="65" spans="1:13" ht="15" customHeight="1" x14ac:dyDescent="0.35">
      <c r="A65" s="7">
        <v>53</v>
      </c>
      <c r="B65" s="8"/>
      <c r="C65" s="14"/>
      <c r="D65" s="20"/>
      <c r="E65" s="14"/>
      <c r="F65" s="14"/>
      <c r="G65" s="17"/>
      <c r="H65" s="10"/>
      <c r="I65" s="16"/>
      <c r="J65" s="11"/>
      <c r="K65" s="12"/>
      <c r="L65" s="13"/>
      <c r="M65" s="13"/>
    </row>
    <row r="66" spans="1:13" ht="15" customHeight="1" x14ac:dyDescent="0.35">
      <c r="A66" s="7">
        <v>54</v>
      </c>
      <c r="B66" s="8"/>
      <c r="C66" s="14"/>
      <c r="D66" s="20"/>
      <c r="E66" s="14"/>
      <c r="F66" s="14"/>
      <c r="G66" s="17"/>
      <c r="H66" s="10"/>
      <c r="I66" s="16"/>
      <c r="J66" s="11"/>
      <c r="K66" s="12"/>
      <c r="L66" s="13"/>
      <c r="M66" s="13"/>
    </row>
    <row r="67" spans="1:13" ht="15" customHeight="1" x14ac:dyDescent="0.35">
      <c r="A67" s="7">
        <v>55</v>
      </c>
      <c r="B67" s="8"/>
      <c r="C67" s="14"/>
      <c r="D67" s="20"/>
      <c r="E67" s="14"/>
      <c r="F67" s="14"/>
      <c r="G67" s="17"/>
      <c r="H67" s="10"/>
      <c r="I67" s="16"/>
      <c r="J67" s="11"/>
      <c r="K67" s="12"/>
      <c r="L67" s="13"/>
      <c r="M67" s="13"/>
    </row>
    <row r="68" spans="1:13" ht="15" customHeight="1" x14ac:dyDescent="0.35">
      <c r="A68" s="7">
        <v>56</v>
      </c>
      <c r="B68" s="8"/>
      <c r="C68" s="14"/>
      <c r="D68" s="20"/>
      <c r="E68" s="14"/>
      <c r="F68" s="14"/>
      <c r="G68" s="17"/>
      <c r="H68" s="10"/>
      <c r="I68" s="16"/>
      <c r="J68" s="11"/>
      <c r="K68" s="12"/>
      <c r="L68" s="13"/>
      <c r="M68" s="13"/>
    </row>
    <row r="69" spans="1:13" ht="15" customHeight="1" x14ac:dyDescent="0.35">
      <c r="A69" s="7">
        <v>57</v>
      </c>
      <c r="B69" s="8"/>
      <c r="C69" s="14"/>
      <c r="D69" s="20"/>
      <c r="E69" s="14"/>
      <c r="F69" s="14"/>
      <c r="G69" s="17"/>
      <c r="H69" s="10"/>
      <c r="I69" s="16"/>
      <c r="J69" s="11"/>
      <c r="K69" s="12"/>
      <c r="L69" s="13"/>
      <c r="M69" s="13"/>
    </row>
    <row r="70" spans="1:13" ht="15" customHeight="1" x14ac:dyDescent="0.35">
      <c r="A70" s="7">
        <v>58</v>
      </c>
      <c r="B70" s="8"/>
      <c r="C70" s="14"/>
      <c r="D70" s="20"/>
      <c r="E70" s="14"/>
      <c r="F70" s="14"/>
      <c r="G70" s="17"/>
      <c r="H70" s="10"/>
      <c r="I70" s="16"/>
      <c r="J70" s="11"/>
      <c r="K70" s="12"/>
      <c r="L70" s="13"/>
      <c r="M70" s="13"/>
    </row>
    <row r="71" spans="1:13" ht="15" customHeight="1" x14ac:dyDescent="0.35">
      <c r="A71" s="7">
        <v>59</v>
      </c>
      <c r="B71" s="8"/>
      <c r="C71" s="14"/>
      <c r="D71" s="20"/>
      <c r="E71" s="14"/>
      <c r="F71" s="14"/>
      <c r="G71" s="17"/>
      <c r="H71" s="10"/>
      <c r="I71" s="16"/>
      <c r="J71" s="11"/>
      <c r="K71" s="12"/>
      <c r="L71" s="13"/>
      <c r="M71" s="13"/>
    </row>
    <row r="72" spans="1:13" ht="15" customHeight="1" x14ac:dyDescent="0.35">
      <c r="A72" s="7">
        <v>60</v>
      </c>
      <c r="B72" s="8"/>
      <c r="C72" s="14"/>
      <c r="D72" s="20"/>
      <c r="E72" s="14"/>
      <c r="F72" s="14"/>
      <c r="G72" s="17"/>
      <c r="H72" s="10"/>
      <c r="I72" s="16"/>
      <c r="J72" s="11"/>
      <c r="K72" s="12"/>
      <c r="L72" s="13"/>
      <c r="M72" s="13"/>
    </row>
    <row r="73" spans="1:13" ht="15" customHeight="1" x14ac:dyDescent="0.35">
      <c r="A73" s="7">
        <v>61</v>
      </c>
      <c r="B73" s="8"/>
      <c r="C73" s="14"/>
      <c r="D73" s="20"/>
      <c r="E73" s="14"/>
      <c r="F73" s="14"/>
      <c r="G73" s="17"/>
      <c r="H73" s="10"/>
      <c r="I73" s="16"/>
      <c r="J73" s="11"/>
      <c r="K73" s="12"/>
      <c r="L73" s="13"/>
      <c r="M73" s="13"/>
    </row>
    <row r="74" spans="1:13" ht="15" customHeight="1" x14ac:dyDescent="0.35">
      <c r="A74" s="7">
        <v>62</v>
      </c>
      <c r="B74" s="8"/>
      <c r="C74" s="14"/>
      <c r="D74" s="20"/>
      <c r="E74" s="14"/>
      <c r="F74" s="14"/>
      <c r="G74" s="17"/>
      <c r="H74" s="10"/>
      <c r="I74" s="16"/>
      <c r="J74" s="11"/>
      <c r="K74" s="12"/>
      <c r="L74" s="13"/>
      <c r="M74" s="13"/>
    </row>
    <row r="75" spans="1:13" ht="15" customHeight="1" x14ac:dyDescent="0.35">
      <c r="A75" s="7">
        <v>63</v>
      </c>
      <c r="B75" s="8"/>
      <c r="C75" s="14"/>
      <c r="D75" s="20"/>
      <c r="E75" s="14"/>
      <c r="F75" s="14"/>
      <c r="G75" s="17"/>
      <c r="H75" s="10"/>
      <c r="I75" s="16"/>
      <c r="J75" s="11"/>
      <c r="K75" s="12"/>
      <c r="L75" s="13"/>
      <c r="M75" s="13"/>
    </row>
    <row r="76" spans="1:13" ht="15" customHeight="1" x14ac:dyDescent="0.35">
      <c r="A76" s="7">
        <v>64</v>
      </c>
      <c r="B76" s="8"/>
      <c r="C76" s="14"/>
      <c r="D76" s="20"/>
      <c r="E76" s="14"/>
      <c r="F76" s="14"/>
      <c r="G76" s="17"/>
      <c r="H76" s="10"/>
      <c r="I76" s="16"/>
      <c r="J76" s="11"/>
      <c r="K76" s="12"/>
      <c r="L76" s="13"/>
      <c r="M76" s="13"/>
    </row>
    <row r="77" spans="1:13" ht="15" customHeight="1" x14ac:dyDescent="0.35">
      <c r="A77" s="7">
        <v>65</v>
      </c>
      <c r="B77" s="8"/>
      <c r="C77" s="14"/>
      <c r="D77" s="20"/>
      <c r="E77" s="14"/>
      <c r="F77" s="14"/>
      <c r="G77" s="17"/>
      <c r="H77" s="10"/>
      <c r="I77" s="16"/>
      <c r="J77" s="11"/>
      <c r="K77" s="12"/>
      <c r="L77" s="13"/>
      <c r="M77" s="13"/>
    </row>
    <row r="78" spans="1:13" ht="15" customHeight="1" x14ac:dyDescent="0.35">
      <c r="A78" s="7">
        <v>66</v>
      </c>
      <c r="B78" s="8"/>
      <c r="C78" s="14"/>
      <c r="D78" s="20"/>
      <c r="E78" s="14"/>
      <c r="F78" s="14"/>
      <c r="G78" s="17"/>
      <c r="H78" s="10"/>
      <c r="I78" s="16"/>
      <c r="J78" s="11"/>
      <c r="K78" s="12"/>
      <c r="L78" s="13"/>
      <c r="M78" s="13"/>
    </row>
    <row r="79" spans="1:13" ht="15" customHeight="1" x14ac:dyDescent="0.35">
      <c r="A79" s="7">
        <v>67</v>
      </c>
      <c r="B79" s="8"/>
      <c r="C79" s="14"/>
      <c r="D79" s="20"/>
      <c r="E79" s="14"/>
      <c r="F79" s="14"/>
      <c r="G79" s="17"/>
      <c r="H79" s="10"/>
      <c r="I79" s="16"/>
      <c r="J79" s="11"/>
      <c r="K79" s="12"/>
      <c r="L79" s="13"/>
      <c r="M79" s="13"/>
    </row>
    <row r="80" spans="1:13" ht="15" customHeight="1" x14ac:dyDescent="0.35">
      <c r="A80" s="7">
        <v>68</v>
      </c>
      <c r="B80" s="8"/>
      <c r="C80" s="14"/>
      <c r="D80" s="20"/>
      <c r="E80" s="14"/>
      <c r="F80" s="14"/>
      <c r="G80" s="17"/>
      <c r="H80" s="10"/>
      <c r="I80" s="16"/>
      <c r="J80" s="11"/>
      <c r="K80" s="12"/>
      <c r="L80" s="13"/>
      <c r="M80" s="13"/>
    </row>
    <row r="81" spans="1:13" ht="15" customHeight="1" x14ac:dyDescent="0.35">
      <c r="A81" s="7">
        <v>69</v>
      </c>
      <c r="B81" s="8"/>
      <c r="C81" s="14"/>
      <c r="D81" s="20"/>
      <c r="E81" s="14"/>
      <c r="F81" s="14"/>
      <c r="G81" s="17"/>
      <c r="H81" s="10"/>
      <c r="I81" s="16"/>
      <c r="J81" s="11"/>
      <c r="K81" s="12"/>
      <c r="L81" s="13"/>
      <c r="M81" s="13"/>
    </row>
    <row r="82" spans="1:13" ht="15" customHeight="1" x14ac:dyDescent="0.35">
      <c r="A82" s="7">
        <v>70</v>
      </c>
      <c r="B82" s="8"/>
      <c r="C82" s="14"/>
      <c r="D82" s="19"/>
      <c r="E82" s="14"/>
      <c r="F82" s="14"/>
      <c r="G82" s="17"/>
      <c r="H82" s="10"/>
      <c r="I82" s="16"/>
      <c r="J82" s="11"/>
      <c r="K82" s="12"/>
      <c r="L82" s="13"/>
      <c r="M82" s="13"/>
    </row>
    <row r="83" spans="1:13" ht="15" customHeight="1" x14ac:dyDescent="0.35">
      <c r="A83" s="7">
        <v>71</v>
      </c>
      <c r="B83" s="8"/>
      <c r="C83" s="14"/>
      <c r="D83" s="19"/>
      <c r="E83" s="14"/>
      <c r="F83" s="14"/>
      <c r="G83" s="17"/>
      <c r="H83" s="10"/>
      <c r="I83" s="16"/>
      <c r="J83" s="11"/>
      <c r="K83" s="12"/>
      <c r="L83" s="13"/>
      <c r="M83" s="13"/>
    </row>
    <row r="84" spans="1:13" ht="15" customHeight="1" x14ac:dyDescent="0.35">
      <c r="A84" s="7">
        <v>72</v>
      </c>
      <c r="B84" s="8"/>
      <c r="C84" s="14"/>
      <c r="D84" s="19"/>
      <c r="E84" s="14"/>
      <c r="F84" s="14"/>
      <c r="G84" s="17"/>
      <c r="H84" s="10"/>
      <c r="I84" s="16"/>
      <c r="J84" s="11"/>
      <c r="K84" s="12"/>
      <c r="L84" s="13"/>
      <c r="M84" s="13"/>
    </row>
    <row r="85" spans="1:13" ht="15" customHeight="1" x14ac:dyDescent="0.35">
      <c r="A85" s="7">
        <v>73</v>
      </c>
      <c r="B85" s="8"/>
      <c r="C85" s="14"/>
      <c r="D85" s="19"/>
      <c r="E85" s="14"/>
      <c r="F85" s="14"/>
      <c r="G85" s="17"/>
      <c r="H85" s="10"/>
      <c r="I85" s="16"/>
      <c r="J85" s="11"/>
      <c r="K85" s="12"/>
      <c r="L85" s="13"/>
      <c r="M85" s="13"/>
    </row>
    <row r="86" spans="1:13" ht="15" customHeight="1" x14ac:dyDescent="0.35">
      <c r="A86" s="7">
        <v>74</v>
      </c>
      <c r="B86" s="8"/>
      <c r="C86" s="14"/>
      <c r="D86" s="19"/>
      <c r="E86" s="14"/>
      <c r="F86" s="14"/>
      <c r="G86" s="17"/>
      <c r="H86" s="10"/>
      <c r="I86" s="16"/>
      <c r="J86" s="11"/>
      <c r="K86" s="12"/>
      <c r="L86" s="13"/>
      <c r="M86" s="13"/>
    </row>
    <row r="87" spans="1:13" ht="15" customHeight="1" x14ac:dyDescent="0.35">
      <c r="A87" s="7">
        <v>75</v>
      </c>
      <c r="B87" s="8"/>
      <c r="C87" s="14"/>
      <c r="D87" s="19"/>
      <c r="E87" s="14"/>
      <c r="F87" s="14"/>
      <c r="G87" s="17"/>
      <c r="H87" s="10"/>
      <c r="I87" s="16"/>
      <c r="J87" s="11"/>
      <c r="K87" s="12"/>
      <c r="L87" s="13"/>
      <c r="M87" s="13"/>
    </row>
    <row r="88" spans="1:13" ht="15" customHeight="1" x14ac:dyDescent="0.35">
      <c r="A88" s="7">
        <v>76</v>
      </c>
      <c r="B88" s="8"/>
      <c r="C88" s="14"/>
      <c r="D88" s="19"/>
      <c r="E88" s="14"/>
      <c r="F88" s="14"/>
      <c r="G88" s="17"/>
      <c r="H88" s="10"/>
      <c r="I88" s="16"/>
      <c r="J88" s="11"/>
      <c r="K88" s="12"/>
      <c r="L88" s="13"/>
      <c r="M88" s="13"/>
    </row>
    <row r="89" spans="1:13" ht="15" customHeight="1" x14ac:dyDescent="0.35">
      <c r="A89" s="46">
        <v>77</v>
      </c>
      <c r="B89" s="40"/>
      <c r="C89" s="41"/>
      <c r="D89" s="42"/>
      <c r="E89" s="14"/>
      <c r="F89" s="14"/>
      <c r="G89" s="17"/>
      <c r="H89" s="10"/>
      <c r="I89" s="16"/>
      <c r="J89" s="11"/>
      <c r="K89" s="12"/>
      <c r="L89" s="13"/>
      <c r="M89" s="13"/>
    </row>
    <row r="90" spans="1:13" ht="15" customHeight="1" x14ac:dyDescent="0.35">
      <c r="A90" s="7">
        <v>78</v>
      </c>
      <c r="B90" s="8"/>
      <c r="C90" s="14"/>
      <c r="D90" s="19"/>
      <c r="E90" s="14"/>
      <c r="F90" s="14"/>
      <c r="G90" s="17"/>
      <c r="H90" s="10"/>
      <c r="I90" s="16"/>
      <c r="J90" s="11"/>
      <c r="K90" s="12"/>
      <c r="L90" s="13"/>
      <c r="M90" s="13"/>
    </row>
    <row r="91" spans="1:13" ht="15" customHeight="1" x14ac:dyDescent="0.35">
      <c r="A91" s="7">
        <v>79</v>
      </c>
      <c r="B91" s="8"/>
      <c r="C91" s="14"/>
      <c r="D91" s="19"/>
      <c r="E91" s="14"/>
      <c r="F91" s="14"/>
      <c r="G91" s="17"/>
      <c r="H91" s="10"/>
      <c r="I91" s="16"/>
      <c r="J91" s="11"/>
      <c r="K91" s="12"/>
      <c r="L91" s="13"/>
      <c r="M91" s="13"/>
    </row>
    <row r="92" spans="1:13" ht="15" customHeight="1" thickBot="1" x14ac:dyDescent="0.4">
      <c r="A92" s="39">
        <v>80</v>
      </c>
      <c r="B92" s="43"/>
      <c r="C92" s="44"/>
      <c r="D92" s="45"/>
      <c r="E92" s="14"/>
      <c r="F92" s="14"/>
      <c r="G92" s="17"/>
      <c r="H92" s="10"/>
      <c r="I92" s="16"/>
      <c r="J92" s="11"/>
      <c r="K92" s="12"/>
      <c r="L92" s="13"/>
      <c r="M92" s="13"/>
    </row>
    <row r="93" spans="1:13" ht="28" customHeight="1" thickBot="1" x14ac:dyDescent="0.4">
      <c r="A93" s="102" t="s">
        <v>16</v>
      </c>
      <c r="B93" s="103"/>
      <c r="C93" s="37">
        <f>SUM(C13:C92)</f>
        <v>0</v>
      </c>
      <c r="D93" s="24">
        <f>SUM(D13:D92)</f>
        <v>0</v>
      </c>
      <c r="E93" s="2">
        <f>SUM(E13:E92)</f>
        <v>0</v>
      </c>
      <c r="F93" s="29">
        <f>SUM(F13:F92)</f>
        <v>0</v>
      </c>
      <c r="G93" s="30">
        <f>SUM(G13:G92)/79</f>
        <v>0</v>
      </c>
      <c r="H93" s="31">
        <f>SUM(H13:H92)</f>
        <v>0</v>
      </c>
      <c r="I93" s="32">
        <f>SUM(I13:I92)/79</f>
        <v>0</v>
      </c>
      <c r="J93" s="4">
        <f>SUM(J13:J92)/79</f>
        <v>0</v>
      </c>
      <c r="K93" s="3">
        <f>SUM(K13:K92)/79</f>
        <v>0</v>
      </c>
      <c r="L93" s="3">
        <f>SUM(L13:L92)/79</f>
        <v>0</v>
      </c>
      <c r="M93" s="3">
        <f>SUM(M13:M92)/79</f>
        <v>0</v>
      </c>
    </row>
    <row r="94" spans="1:13" ht="15" thickBot="1" x14ac:dyDescent="0.4">
      <c r="A94" s="120"/>
      <c r="B94" s="120"/>
      <c r="C94" s="38" t="e">
        <f>C93/C96</f>
        <v>#DIV/0!</v>
      </c>
      <c r="D94" s="23" t="e">
        <f>D93/C96</f>
        <v>#DIV/0!</v>
      </c>
      <c r="E94" s="25"/>
    </row>
    <row r="95" spans="1:13" ht="15" customHeight="1" thickBot="1" x14ac:dyDescent="0.4">
      <c r="A95" s="121"/>
      <c r="B95" s="121"/>
      <c r="C95" s="26" t="s">
        <v>23</v>
      </c>
      <c r="D95" s="23" t="s">
        <v>15</v>
      </c>
    </row>
    <row r="96" spans="1:13" ht="15" customHeight="1" thickBot="1" x14ac:dyDescent="0.4">
      <c r="A96" s="122" t="s">
        <v>24</v>
      </c>
      <c r="B96" s="123"/>
      <c r="C96" s="36">
        <f>SUM(C93+D93)</f>
        <v>0</v>
      </c>
      <c r="D96" s="35"/>
    </row>
    <row r="97" spans="1:9" ht="15.5" x14ac:dyDescent="0.35">
      <c r="A97" s="96" t="s">
        <v>4</v>
      </c>
      <c r="B97" s="96"/>
      <c r="C97" s="96"/>
      <c r="D97" s="96"/>
      <c r="E97" s="96"/>
      <c r="F97" s="96"/>
      <c r="G97" s="96"/>
      <c r="H97" s="96"/>
      <c r="I97" s="96"/>
    </row>
    <row r="98" spans="1:9" ht="15.5" x14ac:dyDescent="0.35">
      <c r="A98" s="96" t="s">
        <v>6</v>
      </c>
      <c r="B98" s="96"/>
      <c r="C98" s="96"/>
      <c r="D98" s="96"/>
      <c r="E98" s="96"/>
      <c r="F98" s="96"/>
      <c r="G98" s="96"/>
      <c r="H98" s="96"/>
      <c r="I98" s="96"/>
    </row>
    <row r="99" spans="1:9" ht="15.5" x14ac:dyDescent="0.35">
      <c r="A99" s="96" t="s">
        <v>21</v>
      </c>
      <c r="B99" s="96"/>
      <c r="C99" s="96"/>
      <c r="D99" s="96"/>
      <c r="E99" s="96"/>
      <c r="F99" s="96"/>
      <c r="G99" s="96"/>
      <c r="H99" s="96"/>
      <c r="I99" s="96"/>
    </row>
    <row r="100" spans="1:9" x14ac:dyDescent="0.35">
      <c r="A100" s="1"/>
      <c r="B100" s="47"/>
      <c r="C100" s="119" t="s">
        <v>28</v>
      </c>
      <c r="D100" s="119"/>
      <c r="E100" s="1"/>
      <c r="F100" s="1"/>
      <c r="G100" s="1"/>
      <c r="H100" s="1"/>
      <c r="I100" s="1"/>
    </row>
    <row r="101" spans="1:9" x14ac:dyDescent="0.35">
      <c r="B101" s="48" t="s">
        <v>27</v>
      </c>
      <c r="C101" s="49" t="s">
        <v>25</v>
      </c>
      <c r="D101" s="49" t="s">
        <v>26</v>
      </c>
    </row>
  </sheetData>
  <mergeCells count="26">
    <mergeCell ref="F10:G10"/>
    <mergeCell ref="A99:I99"/>
    <mergeCell ref="H10:I10"/>
    <mergeCell ref="A12:M12"/>
    <mergeCell ref="A93:B93"/>
    <mergeCell ref="A94:B94"/>
    <mergeCell ref="A97:I97"/>
    <mergeCell ref="A98:I98"/>
    <mergeCell ref="A95:B95"/>
    <mergeCell ref="A96:B96"/>
    <mergeCell ref="C100:D100"/>
    <mergeCell ref="A7:M7"/>
    <mergeCell ref="A1:M1"/>
    <mergeCell ref="A2:M2"/>
    <mergeCell ref="A3:M3"/>
    <mergeCell ref="A5:N5"/>
    <mergeCell ref="A6:M6"/>
    <mergeCell ref="A8:M8"/>
    <mergeCell ref="A9:A11"/>
    <mergeCell ref="B9:B11"/>
    <mergeCell ref="C9:C11"/>
    <mergeCell ref="D9:D11"/>
    <mergeCell ref="E9:E11"/>
    <mergeCell ref="F9:I9"/>
    <mergeCell ref="J9:J11"/>
    <mergeCell ref="K9:M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"/>
  <sheetViews>
    <sheetView tabSelected="1" topLeftCell="A18" zoomScaleNormal="100" workbookViewId="0">
      <selection activeCell="E14" sqref="E14"/>
    </sheetView>
  </sheetViews>
  <sheetFormatPr defaultRowHeight="14.5" x14ac:dyDescent="0.35"/>
  <cols>
    <col min="1" max="1" width="11.453125" customWidth="1"/>
    <col min="2" max="2" width="39.453125" customWidth="1"/>
    <col min="3" max="4" width="13.54296875" customWidth="1"/>
    <col min="5" max="6" width="12" customWidth="1"/>
    <col min="7" max="7" width="11.7265625" customWidth="1"/>
    <col min="8" max="8" width="13.1796875" customWidth="1"/>
    <col min="9" max="9" width="13.453125" customWidth="1"/>
  </cols>
  <sheetData>
    <row r="1" spans="1:11" ht="17.5" x14ac:dyDescent="0.35">
      <c r="A1" s="136" t="s">
        <v>57</v>
      </c>
      <c r="B1" s="136"/>
      <c r="C1" s="136"/>
      <c r="D1" s="136"/>
      <c r="E1" s="136"/>
      <c r="F1" s="136"/>
      <c r="G1" s="136"/>
      <c r="H1" s="136"/>
      <c r="I1" s="136"/>
    </row>
    <row r="2" spans="1:11" ht="17.5" x14ac:dyDescent="0.35">
      <c r="A2" s="136" t="s">
        <v>58</v>
      </c>
      <c r="B2" s="136"/>
      <c r="C2" s="136"/>
      <c r="D2" s="136"/>
      <c r="E2" s="136"/>
      <c r="F2" s="136"/>
      <c r="G2" s="136"/>
      <c r="H2" s="136"/>
      <c r="I2" s="136"/>
    </row>
    <row r="3" spans="1:11" ht="17.5" x14ac:dyDescent="0.35">
      <c r="A3" s="136"/>
      <c r="B3" s="136"/>
      <c r="C3" s="136"/>
      <c r="D3" s="136"/>
      <c r="E3" s="136"/>
      <c r="F3" s="136"/>
      <c r="G3" s="136"/>
      <c r="H3" s="136"/>
      <c r="I3" s="136"/>
    </row>
    <row r="4" spans="1:11" ht="15.5" x14ac:dyDescent="0.35">
      <c r="A4" s="51"/>
      <c r="B4" s="51"/>
      <c r="C4" s="56"/>
      <c r="D4" s="56"/>
      <c r="E4" s="56"/>
      <c r="F4" s="56"/>
      <c r="G4" s="51"/>
      <c r="H4" s="51"/>
      <c r="I4" s="51"/>
    </row>
    <row r="5" spans="1:11" ht="15" customHeight="1" x14ac:dyDescent="0.35">
      <c r="A5" s="110" t="s">
        <v>59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1" x14ac:dyDescent="0.35">
      <c r="A6" s="108"/>
      <c r="B6" s="108"/>
      <c r="C6" s="108"/>
      <c r="D6" s="108"/>
      <c r="E6" s="108"/>
      <c r="F6" s="108"/>
      <c r="G6" s="108"/>
      <c r="H6" s="108"/>
      <c r="I6" s="108"/>
    </row>
    <row r="7" spans="1:11" x14ac:dyDescent="0.35">
      <c r="A7" s="111" t="s">
        <v>60</v>
      </c>
      <c r="B7" s="111"/>
      <c r="C7" s="111"/>
      <c r="D7" s="111"/>
      <c r="E7" s="111"/>
      <c r="F7" s="111"/>
      <c r="G7" s="111"/>
      <c r="H7" s="111"/>
      <c r="I7" s="111"/>
    </row>
    <row r="8" spans="1:11" ht="15.75" customHeight="1" thickBot="1" x14ac:dyDescent="0.4">
      <c r="A8" s="112"/>
      <c r="B8" s="112"/>
      <c r="C8" s="112"/>
      <c r="D8" s="112"/>
      <c r="E8" s="112"/>
      <c r="F8" s="112"/>
      <c r="G8" s="112"/>
      <c r="H8" s="112"/>
      <c r="I8" s="112"/>
    </row>
    <row r="9" spans="1:11" ht="23.5" customHeight="1" x14ac:dyDescent="0.35">
      <c r="A9" s="105" t="s">
        <v>30</v>
      </c>
      <c r="B9" s="105" t="s">
        <v>29</v>
      </c>
      <c r="C9" s="53"/>
      <c r="D9" s="53"/>
      <c r="E9" s="53"/>
      <c r="F9" s="53"/>
      <c r="G9" s="113" t="s">
        <v>3</v>
      </c>
      <c r="H9" s="114"/>
      <c r="I9" s="115"/>
      <c r="J9" s="90"/>
      <c r="K9" s="88"/>
    </row>
    <row r="10" spans="1:11" ht="56.5" customHeight="1" thickBot="1" x14ac:dyDescent="0.4">
      <c r="A10" s="106"/>
      <c r="B10" s="106"/>
      <c r="C10" s="54" t="s">
        <v>47</v>
      </c>
      <c r="D10" s="54" t="s">
        <v>51</v>
      </c>
      <c r="E10" s="54" t="s">
        <v>50</v>
      </c>
      <c r="F10" s="54" t="s">
        <v>52</v>
      </c>
      <c r="G10" s="116"/>
      <c r="H10" s="117"/>
      <c r="I10" s="118"/>
      <c r="J10" s="89" t="s">
        <v>83</v>
      </c>
      <c r="K10" s="89" t="s">
        <v>84</v>
      </c>
    </row>
    <row r="11" spans="1:11" ht="30" customHeight="1" thickBot="1" x14ac:dyDescent="0.4">
      <c r="A11" s="107"/>
      <c r="B11" s="107"/>
      <c r="C11" s="55"/>
      <c r="D11" s="55"/>
      <c r="E11" s="55"/>
      <c r="F11" s="55"/>
      <c r="G11" s="28" t="s">
        <v>1</v>
      </c>
      <c r="H11" s="50" t="s">
        <v>2</v>
      </c>
      <c r="I11" s="50" t="s">
        <v>31</v>
      </c>
    </row>
    <row r="12" spans="1:11" ht="21" customHeight="1" thickBot="1" x14ac:dyDescent="0.4">
      <c r="A12" s="97" t="s">
        <v>87</v>
      </c>
      <c r="B12" s="98"/>
      <c r="C12" s="98"/>
      <c r="D12" s="98"/>
      <c r="E12" s="98"/>
      <c r="F12" s="135"/>
      <c r="G12" s="98"/>
      <c r="H12" s="98"/>
      <c r="I12" s="99"/>
    </row>
    <row r="13" spans="1:11" ht="60.75" customHeight="1" thickBot="1" x14ac:dyDescent="0.4">
      <c r="A13" s="132" t="s">
        <v>45</v>
      </c>
      <c r="B13" s="134" t="s">
        <v>46</v>
      </c>
      <c r="C13" s="9" t="s">
        <v>48</v>
      </c>
      <c r="D13" s="9">
        <v>15</v>
      </c>
      <c r="E13" s="59">
        <v>15</v>
      </c>
      <c r="F13" s="60">
        <v>100</v>
      </c>
      <c r="G13" s="12">
        <v>0.73</v>
      </c>
      <c r="H13" s="13">
        <v>0.2</v>
      </c>
      <c r="I13" s="52">
        <v>3.07</v>
      </c>
    </row>
    <row r="14" spans="1:11" ht="28.5" customHeight="1" x14ac:dyDescent="0.35">
      <c r="A14" s="133"/>
      <c r="B14" s="127"/>
      <c r="C14" s="14" t="s">
        <v>49</v>
      </c>
      <c r="D14" s="14">
        <v>37</v>
      </c>
      <c r="E14" s="14">
        <v>17</v>
      </c>
      <c r="F14" s="57">
        <v>45.9</v>
      </c>
      <c r="G14" s="12">
        <v>0.88</v>
      </c>
      <c r="H14" s="13">
        <v>0.57999999999999996</v>
      </c>
      <c r="I14" s="52">
        <v>3.5</v>
      </c>
    </row>
    <row r="15" spans="1:11" ht="24.75" customHeight="1" x14ac:dyDescent="0.35">
      <c r="A15" s="129" t="s">
        <v>53</v>
      </c>
      <c r="B15" s="126" t="s">
        <v>54</v>
      </c>
      <c r="C15" s="62" t="s">
        <v>55</v>
      </c>
      <c r="D15" s="62">
        <v>11</v>
      </c>
      <c r="E15" s="62">
        <v>10</v>
      </c>
      <c r="F15" s="63">
        <v>90.9</v>
      </c>
      <c r="G15" s="82">
        <v>0.9</v>
      </c>
      <c r="H15" s="65">
        <v>0.4</v>
      </c>
      <c r="I15" s="66">
        <v>3.4</v>
      </c>
    </row>
    <row r="16" spans="1:11" ht="30" customHeight="1" x14ac:dyDescent="0.35">
      <c r="A16" s="131"/>
      <c r="B16" s="127"/>
      <c r="C16" s="14" t="s">
        <v>56</v>
      </c>
      <c r="D16" s="14">
        <v>31</v>
      </c>
      <c r="E16" s="14">
        <v>16</v>
      </c>
      <c r="F16" s="57">
        <v>51.6</v>
      </c>
      <c r="G16" s="12">
        <v>0.81</v>
      </c>
      <c r="H16" s="13">
        <v>0.38</v>
      </c>
      <c r="I16" s="52">
        <v>3.18</v>
      </c>
    </row>
    <row r="17" spans="1:9" ht="35.25" customHeight="1" x14ac:dyDescent="0.35">
      <c r="A17" s="70" t="s">
        <v>61</v>
      </c>
      <c r="B17" s="87" t="s">
        <v>62</v>
      </c>
      <c r="C17" s="14" t="s">
        <v>63</v>
      </c>
      <c r="D17" s="14">
        <v>20</v>
      </c>
      <c r="E17" s="14">
        <v>17</v>
      </c>
      <c r="F17" s="57">
        <v>85</v>
      </c>
      <c r="G17" s="12">
        <v>0.76</v>
      </c>
      <c r="H17" s="13">
        <v>0.41</v>
      </c>
      <c r="I17" s="52">
        <v>3.3</v>
      </c>
    </row>
    <row r="18" spans="1:9" ht="30.75" customHeight="1" x14ac:dyDescent="0.35">
      <c r="A18" s="7" t="s">
        <v>65</v>
      </c>
      <c r="B18" s="58" t="s">
        <v>34</v>
      </c>
      <c r="C18" s="14" t="s">
        <v>67</v>
      </c>
      <c r="D18" s="14">
        <v>9</v>
      </c>
      <c r="E18" s="14">
        <v>9</v>
      </c>
      <c r="F18" s="57">
        <v>100</v>
      </c>
      <c r="G18" s="12">
        <v>0.67</v>
      </c>
      <c r="H18" s="86">
        <v>0</v>
      </c>
      <c r="I18" s="85">
        <v>2.7</v>
      </c>
    </row>
    <row r="19" spans="1:9" ht="28.5" customHeight="1" x14ac:dyDescent="0.35">
      <c r="A19" s="129" t="s">
        <v>32</v>
      </c>
      <c r="B19" s="126" t="s">
        <v>33</v>
      </c>
      <c r="C19" s="14" t="s">
        <v>68</v>
      </c>
      <c r="D19" s="14">
        <v>26</v>
      </c>
      <c r="E19" s="14">
        <v>21</v>
      </c>
      <c r="F19" s="57">
        <v>80.8</v>
      </c>
      <c r="G19" s="12">
        <v>0.71</v>
      </c>
      <c r="H19" s="13">
        <v>0.33</v>
      </c>
      <c r="I19" s="52">
        <v>3.2</v>
      </c>
    </row>
    <row r="20" spans="1:9" ht="28.5" customHeight="1" x14ac:dyDescent="0.35">
      <c r="A20" s="130"/>
      <c r="B20" s="128"/>
      <c r="C20" s="62" t="s">
        <v>74</v>
      </c>
      <c r="D20" s="62">
        <v>32</v>
      </c>
      <c r="E20" s="62">
        <v>19</v>
      </c>
      <c r="F20" s="63">
        <v>59.4</v>
      </c>
      <c r="G20" s="64">
        <v>0.68</v>
      </c>
      <c r="H20" s="81">
        <v>0.36</v>
      </c>
      <c r="I20" s="66">
        <v>3.2</v>
      </c>
    </row>
    <row r="21" spans="1:9" ht="28.5" customHeight="1" x14ac:dyDescent="0.35">
      <c r="A21" s="131"/>
      <c r="B21" s="61"/>
      <c r="C21" s="14" t="s">
        <v>75</v>
      </c>
      <c r="D21" s="14">
        <v>31</v>
      </c>
      <c r="E21" s="14">
        <v>15</v>
      </c>
      <c r="F21" s="57">
        <v>48.4</v>
      </c>
      <c r="G21" s="12">
        <v>0.86</v>
      </c>
      <c r="H21" s="13">
        <v>0.6</v>
      </c>
      <c r="I21" s="52">
        <v>3.6</v>
      </c>
    </row>
    <row r="22" spans="1:9" ht="30.75" customHeight="1" x14ac:dyDescent="0.35">
      <c r="A22" s="124" t="s">
        <v>69</v>
      </c>
      <c r="B22" s="126" t="s">
        <v>35</v>
      </c>
      <c r="C22" s="14" t="s">
        <v>70</v>
      </c>
      <c r="D22" s="14">
        <v>29</v>
      </c>
      <c r="E22" s="14">
        <v>29</v>
      </c>
      <c r="F22" s="57">
        <v>100</v>
      </c>
      <c r="G22" s="12">
        <v>0.72</v>
      </c>
      <c r="H22" s="13">
        <v>0.13</v>
      </c>
      <c r="I22" s="52">
        <v>3</v>
      </c>
    </row>
    <row r="23" spans="1:9" ht="45" customHeight="1" x14ac:dyDescent="0.35">
      <c r="A23" s="125"/>
      <c r="B23" s="127"/>
      <c r="C23" s="14" t="s">
        <v>71</v>
      </c>
      <c r="D23" s="14">
        <v>26</v>
      </c>
      <c r="E23" s="14">
        <v>26</v>
      </c>
      <c r="F23" s="57">
        <v>100</v>
      </c>
      <c r="G23" s="12">
        <v>0.8</v>
      </c>
      <c r="H23" s="13">
        <v>0.19</v>
      </c>
      <c r="I23" s="52">
        <v>3.1</v>
      </c>
    </row>
    <row r="24" spans="1:9" ht="30.75" customHeight="1" x14ac:dyDescent="0.35">
      <c r="A24" s="124" t="s">
        <v>72</v>
      </c>
      <c r="B24" s="126" t="s">
        <v>73</v>
      </c>
      <c r="C24" s="14" t="s">
        <v>76</v>
      </c>
      <c r="D24" s="14">
        <v>23</v>
      </c>
      <c r="E24" s="14">
        <v>16</v>
      </c>
      <c r="F24" s="57">
        <v>69.599999999999994</v>
      </c>
      <c r="G24" s="12">
        <v>0.87</v>
      </c>
      <c r="H24" s="13">
        <v>0.5</v>
      </c>
      <c r="I24" s="84">
        <v>3.6</v>
      </c>
    </row>
    <row r="25" spans="1:9" ht="45" customHeight="1" x14ac:dyDescent="0.35">
      <c r="A25" s="125"/>
      <c r="B25" s="127"/>
      <c r="C25" s="62" t="s">
        <v>77</v>
      </c>
      <c r="D25" s="62">
        <v>24</v>
      </c>
      <c r="E25" s="62">
        <v>12</v>
      </c>
      <c r="F25" s="63">
        <v>50</v>
      </c>
      <c r="G25" s="83">
        <v>0.66</v>
      </c>
      <c r="H25" s="65">
        <v>0.16</v>
      </c>
      <c r="I25" s="66">
        <v>2.8</v>
      </c>
    </row>
  </sheetData>
  <mergeCells count="21">
    <mergeCell ref="A1:I1"/>
    <mergeCell ref="A2:I2"/>
    <mergeCell ref="A3:I3"/>
    <mergeCell ref="A5:J5"/>
    <mergeCell ref="A6:I6"/>
    <mergeCell ref="A13:A14"/>
    <mergeCell ref="B13:B14"/>
    <mergeCell ref="A15:A16"/>
    <mergeCell ref="B15:B16"/>
    <mergeCell ref="A7:I7"/>
    <mergeCell ref="A12:I12"/>
    <mergeCell ref="A8:I8"/>
    <mergeCell ref="A9:A11"/>
    <mergeCell ref="B9:B11"/>
    <mergeCell ref="G9:I10"/>
    <mergeCell ref="A24:A25"/>
    <mergeCell ref="B24:B25"/>
    <mergeCell ref="B19:B20"/>
    <mergeCell ref="A19:A21"/>
    <mergeCell ref="A22:A23"/>
    <mergeCell ref="B22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40202-405B-4F57-BDB0-82C6C08F0E5D}">
  <dimension ref="A1:K25"/>
  <sheetViews>
    <sheetView topLeftCell="A13" zoomScaleNormal="100" workbookViewId="0">
      <selection activeCell="I11" sqref="I11"/>
    </sheetView>
  </sheetViews>
  <sheetFormatPr defaultRowHeight="14.5" x14ac:dyDescent="0.35"/>
  <cols>
    <col min="1" max="1" width="11.453125" customWidth="1"/>
    <col min="2" max="2" width="39.453125" customWidth="1"/>
    <col min="3" max="4" width="13.54296875" customWidth="1"/>
    <col min="5" max="6" width="12" customWidth="1"/>
    <col min="7" max="7" width="11.7265625" customWidth="1"/>
    <col min="8" max="8" width="13.1796875" customWidth="1"/>
    <col min="9" max="9" width="13.453125" customWidth="1"/>
  </cols>
  <sheetData>
    <row r="1" spans="1:11" ht="17.5" x14ac:dyDescent="0.35">
      <c r="A1" s="136" t="s">
        <v>57</v>
      </c>
      <c r="B1" s="136"/>
      <c r="C1" s="136"/>
      <c r="D1" s="136"/>
      <c r="E1" s="136"/>
      <c r="F1" s="136"/>
      <c r="G1" s="136"/>
      <c r="H1" s="136"/>
      <c r="I1" s="136"/>
    </row>
    <row r="2" spans="1:11" ht="17.5" x14ac:dyDescent="0.35">
      <c r="A2" s="136" t="s">
        <v>58</v>
      </c>
      <c r="B2" s="136"/>
      <c r="C2" s="136"/>
      <c r="D2" s="136"/>
      <c r="E2" s="136"/>
      <c r="F2" s="136"/>
      <c r="G2" s="136"/>
      <c r="H2" s="136"/>
      <c r="I2" s="136"/>
    </row>
    <row r="3" spans="1:11" ht="17.5" x14ac:dyDescent="0.35">
      <c r="A3" s="136"/>
      <c r="B3" s="136"/>
      <c r="C3" s="136"/>
      <c r="D3" s="136"/>
      <c r="E3" s="136"/>
      <c r="F3" s="136"/>
      <c r="G3" s="136"/>
      <c r="H3" s="136"/>
      <c r="I3" s="136"/>
    </row>
    <row r="4" spans="1:11" ht="15.5" x14ac:dyDescent="0.35">
      <c r="A4" s="56"/>
      <c r="B4" s="56"/>
      <c r="C4" s="56"/>
      <c r="D4" s="56"/>
      <c r="E4" s="56"/>
      <c r="F4" s="56"/>
      <c r="G4" s="56"/>
      <c r="H4" s="56"/>
      <c r="I4" s="56"/>
    </row>
    <row r="5" spans="1:11" ht="15" customHeight="1" x14ac:dyDescent="0.35">
      <c r="A5" s="110" t="s">
        <v>59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1" x14ac:dyDescent="0.35">
      <c r="A6" s="108"/>
      <c r="B6" s="108"/>
      <c r="C6" s="108"/>
      <c r="D6" s="108"/>
      <c r="E6" s="108"/>
      <c r="F6" s="108"/>
      <c r="G6" s="108"/>
      <c r="H6" s="108"/>
      <c r="I6" s="108"/>
    </row>
    <row r="7" spans="1:11" x14ac:dyDescent="0.35">
      <c r="A7" s="111" t="s">
        <v>60</v>
      </c>
      <c r="B7" s="111"/>
      <c r="C7" s="111"/>
      <c r="D7" s="111"/>
      <c r="E7" s="111"/>
      <c r="F7" s="111"/>
      <c r="G7" s="111"/>
      <c r="H7" s="111"/>
      <c r="I7" s="111"/>
    </row>
    <row r="8" spans="1:11" ht="15.75" customHeight="1" thickBot="1" x14ac:dyDescent="0.4">
      <c r="A8" s="112"/>
      <c r="B8" s="112"/>
      <c r="C8" s="112"/>
      <c r="D8" s="112"/>
      <c r="E8" s="112"/>
      <c r="F8" s="112"/>
      <c r="G8" s="112"/>
      <c r="H8" s="112"/>
      <c r="I8" s="112"/>
    </row>
    <row r="9" spans="1:11" ht="23.5" customHeight="1" x14ac:dyDescent="0.35">
      <c r="A9" s="105" t="s">
        <v>30</v>
      </c>
      <c r="B9" s="105" t="s">
        <v>29</v>
      </c>
      <c r="C9" s="53"/>
      <c r="D9" s="53"/>
      <c r="E9" s="53"/>
      <c r="F9" s="53"/>
      <c r="G9" s="113" t="s">
        <v>3</v>
      </c>
      <c r="H9" s="114"/>
      <c r="I9" s="115"/>
    </row>
    <row r="10" spans="1:11" ht="56.5" customHeight="1" thickBot="1" x14ac:dyDescent="0.4">
      <c r="A10" s="106"/>
      <c r="B10" s="106"/>
      <c r="C10" s="54" t="s">
        <v>47</v>
      </c>
      <c r="D10" s="54" t="s">
        <v>51</v>
      </c>
      <c r="E10" s="54" t="s">
        <v>50</v>
      </c>
      <c r="F10" s="54" t="s">
        <v>52</v>
      </c>
      <c r="G10" s="116"/>
      <c r="H10" s="117"/>
      <c r="I10" s="118"/>
      <c r="J10" s="90"/>
      <c r="K10" s="88"/>
    </row>
    <row r="11" spans="1:11" ht="30" customHeight="1" thickBot="1" x14ac:dyDescent="0.4">
      <c r="A11" s="107"/>
      <c r="B11" s="107"/>
      <c r="C11" s="55"/>
      <c r="D11" s="55"/>
      <c r="E11" s="55"/>
      <c r="F11" s="55"/>
      <c r="G11" s="28" t="s">
        <v>1</v>
      </c>
      <c r="H11" s="55" t="s">
        <v>2</v>
      </c>
      <c r="I11" s="55" t="s">
        <v>31</v>
      </c>
      <c r="J11" s="67" t="s">
        <v>85</v>
      </c>
      <c r="K11" s="67" t="s">
        <v>84</v>
      </c>
    </row>
    <row r="12" spans="1:11" ht="21" customHeight="1" thickBot="1" x14ac:dyDescent="0.4">
      <c r="A12" s="97" t="s">
        <v>86</v>
      </c>
      <c r="B12" s="98"/>
      <c r="C12" s="98"/>
      <c r="D12" s="98"/>
      <c r="E12" s="98"/>
      <c r="F12" s="135"/>
      <c r="G12" s="98"/>
      <c r="H12" s="98"/>
      <c r="I12" s="99"/>
    </row>
    <row r="13" spans="1:11" ht="60.75" customHeight="1" thickBot="1" x14ac:dyDescent="0.4">
      <c r="A13" s="132" t="s">
        <v>45</v>
      </c>
      <c r="B13" s="134" t="s">
        <v>46</v>
      </c>
      <c r="C13" s="9" t="s">
        <v>48</v>
      </c>
      <c r="D13" s="9">
        <v>15</v>
      </c>
      <c r="E13" s="59">
        <v>13</v>
      </c>
      <c r="F13" s="60">
        <v>86.6</v>
      </c>
      <c r="G13" s="12">
        <v>0.84599999999999997</v>
      </c>
      <c r="H13" s="13">
        <v>0.38500000000000001</v>
      </c>
      <c r="I13" s="52">
        <v>3.23</v>
      </c>
    </row>
    <row r="14" spans="1:11" ht="28.5" customHeight="1" x14ac:dyDescent="0.35">
      <c r="A14" s="133"/>
      <c r="B14" s="127"/>
      <c r="C14" s="62" t="s">
        <v>49</v>
      </c>
      <c r="D14" s="62">
        <v>37</v>
      </c>
      <c r="E14" s="62">
        <v>25</v>
      </c>
      <c r="F14" s="63">
        <v>67.56</v>
      </c>
      <c r="G14" s="64">
        <v>0.8</v>
      </c>
      <c r="H14" s="65">
        <v>0.56499999999999995</v>
      </c>
      <c r="I14" s="66">
        <v>3.5</v>
      </c>
    </row>
    <row r="15" spans="1:11" ht="24.75" customHeight="1" x14ac:dyDescent="0.35">
      <c r="A15" s="129" t="s">
        <v>53</v>
      </c>
      <c r="B15" s="126" t="s">
        <v>54</v>
      </c>
      <c r="C15" s="14" t="s">
        <v>55</v>
      </c>
      <c r="D15" s="14">
        <v>11</v>
      </c>
      <c r="E15" s="14">
        <v>7</v>
      </c>
      <c r="F15" s="57">
        <v>63.6</v>
      </c>
      <c r="G15" s="12">
        <v>0.85699999999999998</v>
      </c>
      <c r="H15" s="13">
        <v>0.71399999999999997</v>
      </c>
      <c r="I15" s="84">
        <v>4</v>
      </c>
    </row>
    <row r="16" spans="1:11" ht="30" customHeight="1" x14ac:dyDescent="0.35">
      <c r="A16" s="131"/>
      <c r="B16" s="127"/>
      <c r="C16" s="62" t="s">
        <v>56</v>
      </c>
      <c r="D16" s="62">
        <v>31</v>
      </c>
      <c r="E16" s="62">
        <v>25</v>
      </c>
      <c r="F16" s="63">
        <v>80.599999999999994</v>
      </c>
      <c r="G16" s="64">
        <v>0.92</v>
      </c>
      <c r="H16" s="65">
        <v>0.52</v>
      </c>
      <c r="I16" s="66">
        <v>3.4</v>
      </c>
    </row>
    <row r="17" spans="1:9" ht="35.25" customHeight="1" x14ac:dyDescent="0.35">
      <c r="A17" s="129" t="s">
        <v>61</v>
      </c>
      <c r="B17" s="126" t="s">
        <v>62</v>
      </c>
      <c r="C17" s="14" t="s">
        <v>63</v>
      </c>
      <c r="D17" s="14">
        <v>20</v>
      </c>
      <c r="E17" s="14">
        <v>15</v>
      </c>
      <c r="F17" s="57">
        <v>75</v>
      </c>
      <c r="G17" s="82">
        <v>1</v>
      </c>
      <c r="H17" s="81">
        <v>0.99299999999999999</v>
      </c>
      <c r="I17" s="52">
        <v>4.4000000000000004</v>
      </c>
    </row>
    <row r="18" spans="1:9" ht="29.25" customHeight="1" x14ac:dyDescent="0.35">
      <c r="A18" s="131"/>
      <c r="B18" s="127"/>
      <c r="C18" s="62" t="s">
        <v>64</v>
      </c>
      <c r="D18" s="62">
        <v>30</v>
      </c>
      <c r="E18" s="62">
        <v>13</v>
      </c>
      <c r="F18" s="63">
        <v>43.3</v>
      </c>
      <c r="G18" s="64">
        <v>0.76200000000000001</v>
      </c>
      <c r="H18" s="65">
        <v>0.154</v>
      </c>
      <c r="I18" s="66">
        <v>2.9</v>
      </c>
    </row>
    <row r="19" spans="1:9" ht="30.75" customHeight="1" x14ac:dyDescent="0.35">
      <c r="A19" s="7" t="s">
        <v>65</v>
      </c>
      <c r="B19" s="58" t="s">
        <v>34</v>
      </c>
      <c r="C19" s="14" t="s">
        <v>67</v>
      </c>
      <c r="D19" s="14">
        <v>9</v>
      </c>
      <c r="E19" s="14">
        <v>1</v>
      </c>
      <c r="F19" s="57">
        <v>11.1</v>
      </c>
      <c r="G19" s="82">
        <v>1</v>
      </c>
      <c r="H19" s="86">
        <v>0</v>
      </c>
      <c r="I19" s="52" t="s">
        <v>78</v>
      </c>
    </row>
    <row r="20" spans="1:9" ht="28.5" customHeight="1" x14ac:dyDescent="0.35">
      <c r="A20" s="70" t="s">
        <v>32</v>
      </c>
      <c r="B20" s="80" t="s">
        <v>33</v>
      </c>
      <c r="C20" s="75" t="s">
        <v>68</v>
      </c>
      <c r="D20" s="75">
        <v>26</v>
      </c>
      <c r="E20" s="75">
        <v>23</v>
      </c>
      <c r="F20" s="76">
        <v>88.5</v>
      </c>
      <c r="G20" s="77">
        <v>0.91300000000000003</v>
      </c>
      <c r="H20" s="78">
        <v>0.39100000000000001</v>
      </c>
      <c r="I20" s="79">
        <v>3.5</v>
      </c>
    </row>
    <row r="21" spans="1:9" ht="30.75" customHeight="1" x14ac:dyDescent="0.35">
      <c r="A21" s="124" t="s">
        <v>69</v>
      </c>
      <c r="B21" s="126" t="s">
        <v>35</v>
      </c>
      <c r="C21" s="14" t="s">
        <v>70</v>
      </c>
      <c r="D21" s="14">
        <v>29</v>
      </c>
      <c r="E21" s="14">
        <v>17</v>
      </c>
      <c r="F21" s="57">
        <v>59</v>
      </c>
      <c r="G21" s="12">
        <v>0.88200000000000001</v>
      </c>
      <c r="H21" s="13">
        <v>0.35299999999999998</v>
      </c>
      <c r="I21" s="52">
        <v>3.24</v>
      </c>
    </row>
    <row r="22" spans="1:9" ht="45" customHeight="1" x14ac:dyDescent="0.35">
      <c r="A22" s="125"/>
      <c r="B22" s="127"/>
      <c r="C22" s="14" t="s">
        <v>71</v>
      </c>
      <c r="D22" s="14">
        <v>27</v>
      </c>
      <c r="E22" s="14">
        <v>27</v>
      </c>
      <c r="F22" s="57">
        <v>100</v>
      </c>
      <c r="G22" s="12">
        <v>0.51800000000000002</v>
      </c>
      <c r="H22" s="13">
        <v>0.185</v>
      </c>
      <c r="I22" s="52">
        <v>2.7</v>
      </c>
    </row>
    <row r="23" spans="1:9" ht="30.75" customHeight="1" x14ac:dyDescent="0.35">
      <c r="A23" s="124" t="s">
        <v>72</v>
      </c>
      <c r="B23" s="126" t="s">
        <v>73</v>
      </c>
      <c r="C23" s="62" t="s">
        <v>76</v>
      </c>
      <c r="D23" s="62">
        <v>23</v>
      </c>
      <c r="E23" s="62">
        <v>14</v>
      </c>
      <c r="F23" s="63">
        <v>56.2</v>
      </c>
      <c r="G23" s="82">
        <v>1</v>
      </c>
      <c r="H23" s="65">
        <v>0.5</v>
      </c>
      <c r="I23" s="66">
        <v>3.6</v>
      </c>
    </row>
    <row r="24" spans="1:9" ht="30.75" customHeight="1" x14ac:dyDescent="0.35">
      <c r="A24" s="137"/>
      <c r="B24" s="128"/>
      <c r="C24" s="62" t="s">
        <v>77</v>
      </c>
      <c r="D24" s="62">
        <v>24</v>
      </c>
      <c r="E24" s="62">
        <v>18</v>
      </c>
      <c r="F24" s="63">
        <v>75</v>
      </c>
      <c r="G24" s="64">
        <v>0.88900000000000001</v>
      </c>
      <c r="H24" s="65">
        <v>0.5</v>
      </c>
      <c r="I24" s="66">
        <v>3.4</v>
      </c>
    </row>
    <row r="25" spans="1:9" ht="45" customHeight="1" x14ac:dyDescent="0.35">
      <c r="A25" s="125"/>
      <c r="B25" s="127"/>
      <c r="C25" s="62" t="s">
        <v>82</v>
      </c>
      <c r="D25" s="62">
        <v>22</v>
      </c>
      <c r="E25" s="62">
        <v>12</v>
      </c>
      <c r="F25" s="63">
        <v>54.5</v>
      </c>
      <c r="G25" s="83">
        <v>0.5</v>
      </c>
      <c r="H25" s="86">
        <v>0</v>
      </c>
      <c r="I25" s="85">
        <v>2.5</v>
      </c>
    </row>
  </sheetData>
  <mergeCells count="21">
    <mergeCell ref="A13:A14"/>
    <mergeCell ref="B13:B14"/>
    <mergeCell ref="A1:I1"/>
    <mergeCell ref="A2:I2"/>
    <mergeCell ref="A3:I3"/>
    <mergeCell ref="A5:J5"/>
    <mergeCell ref="A6:I6"/>
    <mergeCell ref="A7:I7"/>
    <mergeCell ref="A8:I8"/>
    <mergeCell ref="A9:A11"/>
    <mergeCell ref="B9:B11"/>
    <mergeCell ref="G9:I10"/>
    <mergeCell ref="A12:I12"/>
    <mergeCell ref="A21:A22"/>
    <mergeCell ref="B21:B22"/>
    <mergeCell ref="A23:A25"/>
    <mergeCell ref="B23:B25"/>
    <mergeCell ref="A15:A16"/>
    <mergeCell ref="B15:B16"/>
    <mergeCell ref="A17:A18"/>
    <mergeCell ref="B17:B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22A07-BE0B-4120-AE6A-DAA2D2D17541}">
  <dimension ref="A1:K19"/>
  <sheetViews>
    <sheetView topLeftCell="A11" zoomScaleNormal="100" workbookViewId="0">
      <selection activeCell="K19" sqref="K19"/>
    </sheetView>
  </sheetViews>
  <sheetFormatPr defaultRowHeight="14.5" x14ac:dyDescent="0.35"/>
  <cols>
    <col min="1" max="1" width="11.453125" customWidth="1"/>
    <col min="2" max="2" width="39.453125" customWidth="1"/>
    <col min="3" max="4" width="13.54296875" customWidth="1"/>
    <col min="5" max="6" width="12" customWidth="1"/>
    <col min="7" max="7" width="11.7265625" customWidth="1"/>
    <col min="8" max="8" width="13.1796875" customWidth="1"/>
    <col min="9" max="9" width="13.453125" customWidth="1"/>
  </cols>
  <sheetData>
    <row r="1" spans="1:11" ht="17.5" x14ac:dyDescent="0.35">
      <c r="A1" s="136" t="s">
        <v>57</v>
      </c>
      <c r="B1" s="136"/>
      <c r="C1" s="136"/>
      <c r="D1" s="136"/>
      <c r="E1" s="136"/>
      <c r="F1" s="136"/>
      <c r="G1" s="136"/>
      <c r="H1" s="136"/>
      <c r="I1" s="136"/>
    </row>
    <row r="2" spans="1:11" ht="17.5" x14ac:dyDescent="0.35">
      <c r="A2" s="136" t="s">
        <v>58</v>
      </c>
      <c r="B2" s="136"/>
      <c r="C2" s="136"/>
      <c r="D2" s="136"/>
      <c r="E2" s="136"/>
      <c r="F2" s="136"/>
      <c r="G2" s="136"/>
      <c r="H2" s="136"/>
      <c r="I2" s="136"/>
    </row>
    <row r="3" spans="1:11" ht="17.5" x14ac:dyDescent="0.35">
      <c r="A3" s="136"/>
      <c r="B3" s="136"/>
      <c r="C3" s="136"/>
      <c r="D3" s="136"/>
      <c r="E3" s="136"/>
      <c r="F3" s="136"/>
      <c r="G3" s="136"/>
      <c r="H3" s="136"/>
      <c r="I3" s="136"/>
    </row>
    <row r="4" spans="1:11" ht="15.5" x14ac:dyDescent="0.35">
      <c r="A4" s="56"/>
      <c r="B4" s="56"/>
      <c r="C4" s="56"/>
      <c r="D4" s="56"/>
      <c r="E4" s="56"/>
      <c r="F4" s="56"/>
      <c r="G4" s="56"/>
      <c r="H4" s="56"/>
      <c r="I4" s="56"/>
    </row>
    <row r="5" spans="1:11" ht="15" customHeight="1" x14ac:dyDescent="0.35">
      <c r="A5" s="110" t="s">
        <v>59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1" x14ac:dyDescent="0.35">
      <c r="A6" s="108"/>
      <c r="B6" s="108"/>
      <c r="C6" s="108"/>
      <c r="D6" s="108"/>
      <c r="E6" s="108"/>
      <c r="F6" s="108"/>
      <c r="G6" s="108"/>
      <c r="H6" s="108"/>
      <c r="I6" s="108"/>
    </row>
    <row r="7" spans="1:11" x14ac:dyDescent="0.35">
      <c r="A7" s="111" t="s">
        <v>60</v>
      </c>
      <c r="B7" s="111"/>
      <c r="C7" s="111"/>
      <c r="D7" s="111"/>
      <c r="E7" s="111"/>
      <c r="F7" s="111"/>
      <c r="G7" s="111"/>
      <c r="H7" s="111"/>
      <c r="I7" s="111"/>
    </row>
    <row r="8" spans="1:11" ht="15.75" customHeight="1" thickBot="1" x14ac:dyDescent="0.4">
      <c r="A8" s="112"/>
      <c r="B8" s="112"/>
      <c r="C8" s="112"/>
      <c r="D8" s="112"/>
      <c r="E8" s="112"/>
      <c r="F8" s="112"/>
      <c r="G8" s="112"/>
      <c r="H8" s="112"/>
      <c r="I8" s="112"/>
    </row>
    <row r="9" spans="1:11" ht="23.5" customHeight="1" x14ac:dyDescent="0.35">
      <c r="A9" s="105" t="s">
        <v>30</v>
      </c>
      <c r="B9" s="105" t="s">
        <v>29</v>
      </c>
      <c r="C9" s="53"/>
      <c r="D9" s="53"/>
      <c r="E9" s="53"/>
      <c r="F9" s="53"/>
      <c r="G9" s="113" t="s">
        <v>3</v>
      </c>
      <c r="H9" s="114"/>
      <c r="I9" s="115"/>
      <c r="J9" s="90"/>
      <c r="K9" s="88"/>
    </row>
    <row r="10" spans="1:11" ht="56.5" customHeight="1" thickBot="1" x14ac:dyDescent="0.4">
      <c r="A10" s="106"/>
      <c r="B10" s="106"/>
      <c r="C10" s="54" t="s">
        <v>47</v>
      </c>
      <c r="D10" s="54" t="s">
        <v>51</v>
      </c>
      <c r="E10" s="54" t="s">
        <v>50</v>
      </c>
      <c r="F10" s="54" t="s">
        <v>52</v>
      </c>
      <c r="G10" s="116"/>
      <c r="H10" s="117"/>
      <c r="I10" s="118"/>
      <c r="J10" s="89" t="s">
        <v>85</v>
      </c>
      <c r="K10" s="89" t="s">
        <v>84</v>
      </c>
    </row>
    <row r="11" spans="1:11" ht="30" customHeight="1" thickBot="1" x14ac:dyDescent="0.4">
      <c r="A11" s="107"/>
      <c r="B11" s="107"/>
      <c r="C11" s="55"/>
      <c r="D11" s="55"/>
      <c r="E11" s="55"/>
      <c r="F11" s="55"/>
      <c r="G11" s="28" t="s">
        <v>1</v>
      </c>
      <c r="H11" s="55" t="s">
        <v>2</v>
      </c>
      <c r="I11" s="55" t="s">
        <v>31</v>
      </c>
    </row>
    <row r="12" spans="1:11" ht="21" customHeight="1" thickBot="1" x14ac:dyDescent="0.4">
      <c r="A12" s="97" t="s">
        <v>90</v>
      </c>
      <c r="B12" s="98"/>
      <c r="C12" s="98"/>
      <c r="D12" s="98"/>
      <c r="E12" s="98"/>
      <c r="F12" s="135"/>
      <c r="G12" s="98"/>
      <c r="H12" s="98"/>
      <c r="I12" s="99"/>
    </row>
    <row r="13" spans="1:11" ht="60.75" customHeight="1" thickBot="1" x14ac:dyDescent="0.4">
      <c r="A13" s="68" t="s">
        <v>45</v>
      </c>
      <c r="B13" s="69" t="s">
        <v>46</v>
      </c>
      <c r="C13" s="9" t="s">
        <v>48</v>
      </c>
      <c r="D13" s="9">
        <v>15</v>
      </c>
      <c r="E13" s="59">
        <v>14</v>
      </c>
      <c r="F13" s="60">
        <v>93.3</v>
      </c>
      <c r="G13" s="12">
        <v>0.64300000000000002</v>
      </c>
      <c r="H13" s="13">
        <v>0.42899999999999999</v>
      </c>
      <c r="I13" s="52">
        <v>3.3</v>
      </c>
    </row>
    <row r="14" spans="1:11" ht="24.75" customHeight="1" x14ac:dyDescent="0.35">
      <c r="A14" s="70" t="s">
        <v>53</v>
      </c>
      <c r="B14" s="71" t="s">
        <v>54</v>
      </c>
      <c r="C14" s="14" t="s">
        <v>55</v>
      </c>
      <c r="D14" s="14">
        <v>11</v>
      </c>
      <c r="E14" s="14">
        <v>7</v>
      </c>
      <c r="F14" s="57">
        <v>63.7</v>
      </c>
      <c r="G14" s="82">
        <v>1</v>
      </c>
      <c r="H14" s="13">
        <v>0.33300000000000002</v>
      </c>
      <c r="I14" s="52">
        <v>3.33</v>
      </c>
    </row>
    <row r="15" spans="1:11" ht="35.25" customHeight="1" x14ac:dyDescent="0.35">
      <c r="A15" s="70" t="s">
        <v>61</v>
      </c>
      <c r="B15" s="71" t="s">
        <v>62</v>
      </c>
      <c r="C15" s="14" t="s">
        <v>63</v>
      </c>
      <c r="D15" s="14">
        <v>20</v>
      </c>
      <c r="E15" s="14">
        <v>17</v>
      </c>
      <c r="F15" s="57">
        <v>85</v>
      </c>
      <c r="G15" s="12">
        <v>0.94099999999999995</v>
      </c>
      <c r="H15" s="13">
        <v>0.70599999999999996</v>
      </c>
      <c r="I15" s="84">
        <v>4.12</v>
      </c>
    </row>
    <row r="16" spans="1:11" ht="30.75" customHeight="1" x14ac:dyDescent="0.35">
      <c r="A16" s="7" t="s">
        <v>65</v>
      </c>
      <c r="B16" s="58" t="s">
        <v>66</v>
      </c>
      <c r="C16" s="14" t="s">
        <v>67</v>
      </c>
      <c r="D16" s="14">
        <v>9</v>
      </c>
      <c r="E16" s="14">
        <v>8</v>
      </c>
      <c r="F16" s="57">
        <v>90</v>
      </c>
      <c r="G16" s="82">
        <v>1</v>
      </c>
      <c r="H16" s="13">
        <v>0.5</v>
      </c>
      <c r="I16" s="52">
        <v>3.5</v>
      </c>
    </row>
    <row r="17" spans="1:9" ht="28.5" customHeight="1" x14ac:dyDescent="0.35">
      <c r="A17" s="70" t="s">
        <v>32</v>
      </c>
      <c r="B17" s="71" t="s">
        <v>33</v>
      </c>
      <c r="C17" s="14" t="s">
        <v>68</v>
      </c>
      <c r="D17" s="14">
        <v>26</v>
      </c>
      <c r="E17" s="14">
        <v>21</v>
      </c>
      <c r="F17" s="57">
        <v>80.7</v>
      </c>
      <c r="G17" s="64">
        <v>0.47599999999999998</v>
      </c>
      <c r="H17" s="81">
        <v>0.90600000000000003</v>
      </c>
      <c r="I17" s="52">
        <v>2.6</v>
      </c>
    </row>
    <row r="18" spans="1:9" ht="30.75" customHeight="1" x14ac:dyDescent="0.35">
      <c r="A18" s="124" t="s">
        <v>69</v>
      </c>
      <c r="B18" s="126" t="s">
        <v>35</v>
      </c>
      <c r="C18" s="14" t="s">
        <v>70</v>
      </c>
      <c r="D18" s="14">
        <v>29</v>
      </c>
      <c r="E18" s="14">
        <v>25</v>
      </c>
      <c r="F18" s="57">
        <v>86.2</v>
      </c>
      <c r="G18" s="12">
        <v>0.52</v>
      </c>
      <c r="H18" s="13">
        <v>0.24</v>
      </c>
      <c r="I18" s="52">
        <v>3</v>
      </c>
    </row>
    <row r="19" spans="1:9" ht="45" customHeight="1" x14ac:dyDescent="0.35">
      <c r="A19" s="125"/>
      <c r="B19" s="127"/>
      <c r="C19" s="14" t="s">
        <v>71</v>
      </c>
      <c r="D19" s="14">
        <v>27</v>
      </c>
      <c r="E19" s="14">
        <v>27</v>
      </c>
      <c r="F19" s="57">
        <v>100</v>
      </c>
      <c r="G19" s="83">
        <v>0.1852</v>
      </c>
      <c r="H19" s="86">
        <v>0.183</v>
      </c>
      <c r="I19" s="85">
        <v>2.2999999999999998</v>
      </c>
    </row>
  </sheetData>
  <mergeCells count="13">
    <mergeCell ref="A1:I1"/>
    <mergeCell ref="A2:I2"/>
    <mergeCell ref="A3:I3"/>
    <mergeCell ref="A5:J5"/>
    <mergeCell ref="A6:I6"/>
    <mergeCell ref="A12:I12"/>
    <mergeCell ref="A18:A19"/>
    <mergeCell ref="B18:B19"/>
    <mergeCell ref="A7:I7"/>
    <mergeCell ref="A8:I8"/>
    <mergeCell ref="A9:A11"/>
    <mergeCell ref="B9:B11"/>
    <mergeCell ref="G9:I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99227-0085-483B-BCCE-D65EDCCF0473}">
  <dimension ref="A1:K25"/>
  <sheetViews>
    <sheetView zoomScaleNormal="100" workbookViewId="0">
      <selection activeCell="F13" sqref="F13"/>
    </sheetView>
  </sheetViews>
  <sheetFormatPr defaultRowHeight="14.5" x14ac:dyDescent="0.35"/>
  <cols>
    <col min="1" max="1" width="11.453125" customWidth="1"/>
    <col min="2" max="2" width="39.453125" customWidth="1"/>
    <col min="3" max="4" width="13.54296875" customWidth="1"/>
    <col min="5" max="6" width="12" customWidth="1"/>
    <col min="7" max="7" width="11.7265625" customWidth="1"/>
    <col min="8" max="8" width="13.1796875" customWidth="1"/>
    <col min="9" max="9" width="13.453125" customWidth="1"/>
  </cols>
  <sheetData>
    <row r="1" spans="1:11" ht="17.5" x14ac:dyDescent="0.35">
      <c r="A1" s="136" t="s">
        <v>57</v>
      </c>
      <c r="B1" s="136"/>
      <c r="C1" s="136"/>
      <c r="D1" s="136"/>
      <c r="E1" s="136"/>
      <c r="F1" s="136"/>
      <c r="G1" s="136"/>
      <c r="H1" s="136"/>
      <c r="I1" s="136"/>
    </row>
    <row r="2" spans="1:11" ht="17.5" x14ac:dyDescent="0.35">
      <c r="A2" s="136" t="s">
        <v>58</v>
      </c>
      <c r="B2" s="136"/>
      <c r="C2" s="136"/>
      <c r="D2" s="136"/>
      <c r="E2" s="136"/>
      <c r="F2" s="136"/>
      <c r="G2" s="136"/>
      <c r="H2" s="136"/>
      <c r="I2" s="136"/>
    </row>
    <row r="3" spans="1:11" ht="17.5" x14ac:dyDescent="0.35">
      <c r="A3" s="136"/>
      <c r="B3" s="136"/>
      <c r="C3" s="136"/>
      <c r="D3" s="136"/>
      <c r="E3" s="136"/>
      <c r="F3" s="136"/>
      <c r="G3" s="136"/>
      <c r="H3" s="136"/>
      <c r="I3" s="136"/>
    </row>
    <row r="4" spans="1:11" ht="15.5" x14ac:dyDescent="0.35">
      <c r="A4" s="56"/>
      <c r="B4" s="56"/>
      <c r="C4" s="56"/>
      <c r="D4" s="56"/>
      <c r="E4" s="56"/>
      <c r="F4" s="56"/>
      <c r="G4" s="56"/>
      <c r="H4" s="56"/>
      <c r="I4" s="56"/>
    </row>
    <row r="5" spans="1:11" ht="15" customHeight="1" x14ac:dyDescent="0.35">
      <c r="A5" s="110" t="s">
        <v>59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1" x14ac:dyDescent="0.35">
      <c r="A6" s="108"/>
      <c r="B6" s="108"/>
      <c r="C6" s="108"/>
      <c r="D6" s="108"/>
      <c r="E6" s="108"/>
      <c r="F6" s="108"/>
      <c r="G6" s="108"/>
      <c r="H6" s="108"/>
      <c r="I6" s="108"/>
    </row>
    <row r="7" spans="1:11" x14ac:dyDescent="0.35">
      <c r="A7" s="111" t="s">
        <v>60</v>
      </c>
      <c r="B7" s="111"/>
      <c r="C7" s="111"/>
      <c r="D7" s="111"/>
      <c r="E7" s="111"/>
      <c r="F7" s="111"/>
      <c r="G7" s="111"/>
      <c r="H7" s="111"/>
      <c r="I7" s="111"/>
    </row>
    <row r="8" spans="1:11" ht="15.75" customHeight="1" thickBot="1" x14ac:dyDescent="0.4">
      <c r="A8" s="112"/>
      <c r="B8" s="112"/>
      <c r="C8" s="112"/>
      <c r="D8" s="112"/>
      <c r="E8" s="112"/>
      <c r="F8" s="112"/>
      <c r="G8" s="112"/>
      <c r="H8" s="112"/>
      <c r="I8" s="112"/>
    </row>
    <row r="9" spans="1:11" ht="23.5" customHeight="1" x14ac:dyDescent="0.35">
      <c r="A9" s="105" t="e">
        <f>A9:K25код</f>
        <v>#NAME?</v>
      </c>
      <c r="B9" s="105" t="s">
        <v>29</v>
      </c>
      <c r="C9" s="53"/>
      <c r="D9" s="53"/>
      <c r="E9" s="53"/>
      <c r="F9" s="53"/>
      <c r="G9" s="113" t="s">
        <v>3</v>
      </c>
      <c r="H9" s="114"/>
      <c r="I9" s="115"/>
      <c r="J9" s="90"/>
      <c r="K9" s="88"/>
    </row>
    <row r="10" spans="1:11" ht="56.5" customHeight="1" thickBot="1" x14ac:dyDescent="0.4">
      <c r="A10" s="106"/>
      <c r="B10" s="106"/>
      <c r="C10" s="54" t="s">
        <v>47</v>
      </c>
      <c r="D10" s="54" t="s">
        <v>51</v>
      </c>
      <c r="E10" s="54" t="s">
        <v>50</v>
      </c>
      <c r="F10" s="54" t="s">
        <v>52</v>
      </c>
      <c r="G10" s="116"/>
      <c r="H10" s="117"/>
      <c r="I10" s="118"/>
      <c r="J10" s="89" t="s">
        <v>85</v>
      </c>
      <c r="K10" s="89" t="s">
        <v>84</v>
      </c>
    </row>
    <row r="11" spans="1:11" ht="30" customHeight="1" thickBot="1" x14ac:dyDescent="0.4">
      <c r="A11" s="107"/>
      <c r="B11" s="107"/>
      <c r="C11" s="55"/>
      <c r="D11" s="55"/>
      <c r="E11" s="55"/>
      <c r="F11" s="55"/>
      <c r="G11" s="28" t="s">
        <v>1</v>
      </c>
      <c r="H11" s="55" t="s">
        <v>2</v>
      </c>
      <c r="I11" s="55" t="s">
        <v>31</v>
      </c>
    </row>
    <row r="12" spans="1:11" ht="21" customHeight="1" thickBot="1" x14ac:dyDescent="0.4">
      <c r="A12" s="97" t="s">
        <v>88</v>
      </c>
      <c r="B12" s="98"/>
      <c r="C12" s="98"/>
      <c r="D12" s="98"/>
      <c r="E12" s="98"/>
      <c r="F12" s="135"/>
      <c r="G12" s="98"/>
      <c r="H12" s="98"/>
      <c r="I12" s="99"/>
    </row>
    <row r="13" spans="1:11" ht="60.75" customHeight="1" thickBot="1" x14ac:dyDescent="0.4">
      <c r="A13" s="132" t="s">
        <v>45</v>
      </c>
      <c r="B13" s="134" t="s">
        <v>46</v>
      </c>
      <c r="C13" s="72" t="s">
        <v>48</v>
      </c>
      <c r="D13" s="72">
        <v>15</v>
      </c>
      <c r="E13" s="73">
        <v>14</v>
      </c>
      <c r="F13" s="74">
        <v>93.3</v>
      </c>
      <c r="G13" s="64">
        <v>0.78600000000000003</v>
      </c>
      <c r="H13" s="65">
        <v>0.64300000000000002</v>
      </c>
      <c r="I13" s="66">
        <v>3.6</v>
      </c>
    </row>
    <row r="14" spans="1:11" ht="28.5" customHeight="1" x14ac:dyDescent="0.35">
      <c r="A14" s="133"/>
      <c r="B14" s="127"/>
      <c r="C14" s="62" t="s">
        <v>49</v>
      </c>
      <c r="D14" s="62">
        <v>37</v>
      </c>
      <c r="E14" s="62">
        <v>20</v>
      </c>
      <c r="F14" s="63">
        <v>54.1</v>
      </c>
      <c r="G14" s="64">
        <v>0.95</v>
      </c>
      <c r="H14" s="65">
        <v>0.8</v>
      </c>
      <c r="I14" s="66">
        <v>3.9</v>
      </c>
    </row>
    <row r="15" spans="1:11" ht="24.75" customHeight="1" x14ac:dyDescent="0.35">
      <c r="A15" s="129" t="s">
        <v>53</v>
      </c>
      <c r="B15" s="126" t="s">
        <v>54</v>
      </c>
      <c r="C15" s="62" t="s">
        <v>55</v>
      </c>
      <c r="D15" s="62">
        <v>11</v>
      </c>
      <c r="E15" s="62">
        <v>11</v>
      </c>
      <c r="F15" s="63">
        <v>100</v>
      </c>
      <c r="G15" s="64">
        <v>0.90900000000000003</v>
      </c>
      <c r="H15" s="65">
        <v>0.81799999999999995</v>
      </c>
      <c r="I15" s="66">
        <v>3.9</v>
      </c>
    </row>
    <row r="16" spans="1:11" ht="30" customHeight="1" x14ac:dyDescent="0.35">
      <c r="A16" s="131"/>
      <c r="B16" s="127"/>
      <c r="C16" s="62" t="s">
        <v>56</v>
      </c>
      <c r="D16" s="62">
        <v>31</v>
      </c>
      <c r="E16" s="62">
        <v>13</v>
      </c>
      <c r="F16" s="63">
        <v>41.9</v>
      </c>
      <c r="G16" s="83">
        <v>0.76900000000000002</v>
      </c>
      <c r="H16" s="65">
        <v>0.46200000000000002</v>
      </c>
      <c r="I16" s="66">
        <v>3.5</v>
      </c>
    </row>
    <row r="17" spans="1:9" ht="35.25" customHeight="1" x14ac:dyDescent="0.35">
      <c r="A17" s="129" t="s">
        <v>61</v>
      </c>
      <c r="B17" s="126" t="s">
        <v>62</v>
      </c>
      <c r="C17" s="62" t="s">
        <v>63</v>
      </c>
      <c r="D17" s="62">
        <v>20</v>
      </c>
      <c r="E17" s="62">
        <v>18</v>
      </c>
      <c r="F17" s="63">
        <v>90</v>
      </c>
      <c r="G17" s="64">
        <v>0.94399999999999995</v>
      </c>
      <c r="H17" s="65">
        <v>0.38900000000000001</v>
      </c>
      <c r="I17" s="66">
        <v>3.6</v>
      </c>
    </row>
    <row r="18" spans="1:9" ht="29.25" customHeight="1" x14ac:dyDescent="0.35">
      <c r="A18" s="131"/>
      <c r="B18" s="127"/>
      <c r="C18" s="62" t="s">
        <v>64</v>
      </c>
      <c r="D18" s="62">
        <v>30</v>
      </c>
      <c r="E18" s="62">
        <v>12</v>
      </c>
      <c r="F18" s="63">
        <v>40</v>
      </c>
      <c r="G18" s="64">
        <v>0.90900000000000003</v>
      </c>
      <c r="H18" s="65">
        <v>0.63600000000000001</v>
      </c>
      <c r="I18" s="66">
        <v>3.6</v>
      </c>
    </row>
    <row r="19" spans="1:9" ht="30.75" customHeight="1" x14ac:dyDescent="0.35">
      <c r="A19" s="7" t="s">
        <v>65</v>
      </c>
      <c r="B19" s="58" t="s">
        <v>66</v>
      </c>
      <c r="C19" s="62" t="s">
        <v>67</v>
      </c>
      <c r="D19" s="62">
        <v>10</v>
      </c>
      <c r="E19" s="62">
        <v>10</v>
      </c>
      <c r="F19" s="63">
        <v>100</v>
      </c>
      <c r="G19" s="64">
        <v>0.9</v>
      </c>
      <c r="H19" s="86">
        <v>0.3</v>
      </c>
      <c r="I19" s="85">
        <v>3.2</v>
      </c>
    </row>
    <row r="20" spans="1:9" ht="28.5" customHeight="1" x14ac:dyDescent="0.35">
      <c r="A20" s="70" t="s">
        <v>32</v>
      </c>
      <c r="B20" s="71" t="s">
        <v>33</v>
      </c>
      <c r="C20" s="62" t="s">
        <v>68</v>
      </c>
      <c r="D20" s="62">
        <v>26</v>
      </c>
      <c r="E20" s="62">
        <v>22</v>
      </c>
      <c r="F20" s="63">
        <v>84.6</v>
      </c>
      <c r="G20" s="82">
        <v>1</v>
      </c>
      <c r="H20" s="81">
        <v>0.86399999999999999</v>
      </c>
      <c r="I20" s="84">
        <v>4.2</v>
      </c>
    </row>
    <row r="21" spans="1:9" ht="30.75" customHeight="1" x14ac:dyDescent="0.35">
      <c r="A21" s="124" t="s">
        <v>69</v>
      </c>
      <c r="B21" s="126" t="s">
        <v>35</v>
      </c>
      <c r="C21" s="14" t="s">
        <v>70</v>
      </c>
      <c r="D21" s="14">
        <v>29</v>
      </c>
      <c r="E21" s="14">
        <v>23</v>
      </c>
      <c r="F21" s="57">
        <v>79.3</v>
      </c>
      <c r="G21" s="12">
        <v>0.87</v>
      </c>
      <c r="H21" s="13">
        <v>0.69599999999999995</v>
      </c>
      <c r="I21" s="52">
        <v>3.6</v>
      </c>
    </row>
    <row r="22" spans="1:9" ht="45" customHeight="1" x14ac:dyDescent="0.35">
      <c r="A22" s="137"/>
      <c r="B22" s="128"/>
      <c r="C22" s="14" t="s">
        <v>71</v>
      </c>
      <c r="D22" s="14">
        <v>27</v>
      </c>
      <c r="E22" s="14">
        <v>21</v>
      </c>
      <c r="F22" s="57">
        <v>77.8</v>
      </c>
      <c r="G22" s="12">
        <v>0.90500000000000003</v>
      </c>
      <c r="H22" s="13">
        <v>0.85699999999999998</v>
      </c>
      <c r="I22" s="52">
        <v>3.8</v>
      </c>
    </row>
    <row r="23" spans="1:9" ht="45" customHeight="1" x14ac:dyDescent="0.35">
      <c r="A23" s="125"/>
      <c r="B23" s="127"/>
      <c r="C23" s="14" t="s">
        <v>79</v>
      </c>
      <c r="D23" s="14">
        <v>18</v>
      </c>
      <c r="E23" s="14">
        <v>13</v>
      </c>
      <c r="F23" s="57">
        <v>72.2</v>
      </c>
      <c r="G23" s="12">
        <v>0.84599999999999997</v>
      </c>
      <c r="H23" s="13">
        <v>0.46150000000000002</v>
      </c>
      <c r="I23" s="52">
        <v>3.3</v>
      </c>
    </row>
    <row r="24" spans="1:9" ht="30.75" customHeight="1" x14ac:dyDescent="0.35">
      <c r="A24" s="124" t="s">
        <v>72</v>
      </c>
      <c r="B24" s="126" t="s">
        <v>73</v>
      </c>
      <c r="C24" s="62" t="s">
        <v>76</v>
      </c>
      <c r="D24" s="62">
        <v>23</v>
      </c>
      <c r="E24" s="62">
        <v>11</v>
      </c>
      <c r="F24" s="63">
        <v>47.8</v>
      </c>
      <c r="G24" s="64">
        <v>0.90900000000000003</v>
      </c>
      <c r="H24" s="65">
        <v>0.45500000000000002</v>
      </c>
      <c r="I24" s="66">
        <v>3.6</v>
      </c>
    </row>
    <row r="25" spans="1:9" ht="45" customHeight="1" x14ac:dyDescent="0.35">
      <c r="A25" s="125"/>
      <c r="B25" s="127"/>
      <c r="C25" s="62" t="s">
        <v>77</v>
      </c>
      <c r="D25" s="62">
        <v>24</v>
      </c>
      <c r="E25" s="62">
        <v>11</v>
      </c>
      <c r="F25" s="63">
        <v>45.8</v>
      </c>
      <c r="G25" s="64">
        <v>0.81799999999999995</v>
      </c>
      <c r="H25" s="65">
        <v>0.45500000000000002</v>
      </c>
      <c r="I25" s="66">
        <v>3.4</v>
      </c>
    </row>
  </sheetData>
  <mergeCells count="21">
    <mergeCell ref="A13:A14"/>
    <mergeCell ref="B13:B14"/>
    <mergeCell ref="A1:I1"/>
    <mergeCell ref="A2:I2"/>
    <mergeCell ref="A3:I3"/>
    <mergeCell ref="A5:J5"/>
    <mergeCell ref="A6:I6"/>
    <mergeCell ref="A7:I7"/>
    <mergeCell ref="A8:I8"/>
    <mergeCell ref="A9:A11"/>
    <mergeCell ref="B9:B11"/>
    <mergeCell ref="G9:I10"/>
    <mergeCell ref="A12:I12"/>
    <mergeCell ref="A24:A25"/>
    <mergeCell ref="B24:B25"/>
    <mergeCell ref="A15:A16"/>
    <mergeCell ref="B15:B16"/>
    <mergeCell ref="A17:A18"/>
    <mergeCell ref="B17:B18"/>
    <mergeCell ref="A21:A23"/>
    <mergeCell ref="B21:B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71BB1-ADC4-4807-9F49-9EACA51B9BD1}">
  <dimension ref="A1:K26"/>
  <sheetViews>
    <sheetView topLeftCell="A9" zoomScaleNormal="100" workbookViewId="0">
      <selection activeCell="K22" sqref="K22"/>
    </sheetView>
  </sheetViews>
  <sheetFormatPr defaultRowHeight="14.5" x14ac:dyDescent="0.35"/>
  <cols>
    <col min="1" max="1" width="11.453125" customWidth="1"/>
    <col min="2" max="2" width="39.453125" customWidth="1"/>
    <col min="3" max="4" width="13.54296875" customWidth="1"/>
    <col min="5" max="6" width="12" customWidth="1"/>
    <col min="7" max="7" width="11.7265625" customWidth="1"/>
    <col min="8" max="8" width="13.1796875" customWidth="1"/>
    <col min="9" max="9" width="13.453125" customWidth="1"/>
  </cols>
  <sheetData>
    <row r="1" spans="1:11" ht="17.5" x14ac:dyDescent="0.35">
      <c r="A1" s="136" t="s">
        <v>57</v>
      </c>
      <c r="B1" s="136"/>
      <c r="C1" s="136"/>
      <c r="D1" s="136"/>
      <c r="E1" s="136"/>
      <c r="F1" s="136"/>
      <c r="G1" s="136"/>
      <c r="H1" s="136"/>
      <c r="I1" s="136"/>
    </row>
    <row r="2" spans="1:11" ht="17.5" x14ac:dyDescent="0.35">
      <c r="A2" s="136" t="s">
        <v>58</v>
      </c>
      <c r="B2" s="136"/>
      <c r="C2" s="136"/>
      <c r="D2" s="136"/>
      <c r="E2" s="136"/>
      <c r="F2" s="136"/>
      <c r="G2" s="136"/>
      <c r="H2" s="136"/>
      <c r="I2" s="136"/>
    </row>
    <row r="3" spans="1:11" ht="17.5" x14ac:dyDescent="0.35">
      <c r="A3" s="136"/>
      <c r="B3" s="136"/>
      <c r="C3" s="136"/>
      <c r="D3" s="136"/>
      <c r="E3" s="136"/>
      <c r="F3" s="136"/>
      <c r="G3" s="136"/>
      <c r="H3" s="136"/>
      <c r="I3" s="136"/>
    </row>
    <row r="4" spans="1:11" ht="15.5" x14ac:dyDescent="0.35">
      <c r="A4" s="56"/>
      <c r="B4" s="56"/>
      <c r="C4" s="56"/>
      <c r="D4" s="56"/>
      <c r="E4" s="56"/>
      <c r="F4" s="56"/>
      <c r="G4" s="56"/>
      <c r="H4" s="56"/>
      <c r="I4" s="56"/>
    </row>
    <row r="5" spans="1:11" ht="15" customHeight="1" x14ac:dyDescent="0.35">
      <c r="A5" s="110" t="s">
        <v>59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1" x14ac:dyDescent="0.35">
      <c r="A6" s="108"/>
      <c r="B6" s="108"/>
      <c r="C6" s="108"/>
      <c r="D6" s="108"/>
      <c r="E6" s="108"/>
      <c r="F6" s="108"/>
      <c r="G6" s="108"/>
      <c r="H6" s="108"/>
      <c r="I6" s="108"/>
    </row>
    <row r="7" spans="1:11" x14ac:dyDescent="0.35">
      <c r="A7" s="111" t="s">
        <v>60</v>
      </c>
      <c r="B7" s="111"/>
      <c r="C7" s="111"/>
      <c r="D7" s="111"/>
      <c r="E7" s="111"/>
      <c r="F7" s="111"/>
      <c r="G7" s="111"/>
      <c r="H7" s="111"/>
      <c r="I7" s="111"/>
    </row>
    <row r="8" spans="1:11" ht="15.75" customHeight="1" thickBot="1" x14ac:dyDescent="0.4">
      <c r="A8" s="112"/>
      <c r="B8" s="112"/>
      <c r="C8" s="112"/>
      <c r="D8" s="112"/>
      <c r="E8" s="112"/>
      <c r="F8" s="112"/>
      <c r="G8" s="112"/>
      <c r="H8" s="112"/>
      <c r="I8" s="112"/>
    </row>
    <row r="9" spans="1:11" ht="23.5" customHeight="1" x14ac:dyDescent="0.35">
      <c r="A9" s="105" t="s">
        <v>30</v>
      </c>
      <c r="B9" s="105" t="s">
        <v>29</v>
      </c>
      <c r="C9" s="53"/>
      <c r="D9" s="53"/>
      <c r="E9" s="53"/>
      <c r="F9" s="53"/>
      <c r="G9" s="113" t="s">
        <v>3</v>
      </c>
      <c r="H9" s="114"/>
      <c r="I9" s="115"/>
      <c r="J9" s="90"/>
      <c r="K9" s="88"/>
    </row>
    <row r="10" spans="1:11" ht="56.5" customHeight="1" thickBot="1" x14ac:dyDescent="0.4">
      <c r="A10" s="106"/>
      <c r="B10" s="106"/>
      <c r="C10" s="54" t="s">
        <v>47</v>
      </c>
      <c r="D10" s="54" t="s">
        <v>51</v>
      </c>
      <c r="E10" s="54" t="s">
        <v>50</v>
      </c>
      <c r="F10" s="54" t="s">
        <v>52</v>
      </c>
      <c r="G10" s="116"/>
      <c r="H10" s="117"/>
      <c r="I10" s="118"/>
      <c r="J10" s="89" t="s">
        <v>85</v>
      </c>
      <c r="K10" s="89" t="s">
        <v>84</v>
      </c>
    </row>
    <row r="11" spans="1:11" ht="30" customHeight="1" thickBot="1" x14ac:dyDescent="0.4">
      <c r="A11" s="107"/>
      <c r="B11" s="107"/>
      <c r="C11" s="55"/>
      <c r="D11" s="55"/>
      <c r="E11" s="55"/>
      <c r="F11" s="55"/>
      <c r="G11" s="28" t="s">
        <v>1</v>
      </c>
      <c r="H11" s="55" t="s">
        <v>2</v>
      </c>
      <c r="I11" s="55" t="s">
        <v>31</v>
      </c>
    </row>
    <row r="12" spans="1:11" ht="21" customHeight="1" thickBot="1" x14ac:dyDescent="0.4">
      <c r="A12" s="97" t="s">
        <v>89</v>
      </c>
      <c r="B12" s="98"/>
      <c r="C12" s="98"/>
      <c r="D12" s="98"/>
      <c r="E12" s="98"/>
      <c r="F12" s="135"/>
      <c r="G12" s="98"/>
      <c r="H12" s="98"/>
      <c r="I12" s="99"/>
    </row>
    <row r="13" spans="1:11" ht="60.75" customHeight="1" thickBot="1" x14ac:dyDescent="0.4">
      <c r="A13" s="132" t="s">
        <v>45</v>
      </c>
      <c r="B13" s="134" t="s">
        <v>46</v>
      </c>
      <c r="C13" s="9" t="s">
        <v>48</v>
      </c>
      <c r="D13" s="9">
        <v>15</v>
      </c>
      <c r="E13" s="59">
        <v>11</v>
      </c>
      <c r="F13" s="60">
        <v>73.3</v>
      </c>
      <c r="G13" s="12">
        <v>0.72699999999999998</v>
      </c>
      <c r="H13" s="13">
        <v>0.36299999999999999</v>
      </c>
      <c r="I13" s="52">
        <v>3.2</v>
      </c>
    </row>
    <row r="14" spans="1:11" ht="28.5" customHeight="1" x14ac:dyDescent="0.35">
      <c r="A14" s="133"/>
      <c r="B14" s="127"/>
      <c r="C14" s="62" t="s">
        <v>49</v>
      </c>
      <c r="D14" s="62">
        <v>37</v>
      </c>
      <c r="E14" s="62">
        <v>18</v>
      </c>
      <c r="F14" s="63">
        <v>48.6</v>
      </c>
      <c r="G14" s="64">
        <v>0.84</v>
      </c>
      <c r="H14" s="65">
        <v>0.41799999999999998</v>
      </c>
      <c r="I14" s="66">
        <v>3.4</v>
      </c>
    </row>
    <row r="15" spans="1:11" ht="24.75" customHeight="1" x14ac:dyDescent="0.35">
      <c r="A15" s="129" t="s">
        <v>53</v>
      </c>
      <c r="B15" s="126" t="s">
        <v>54</v>
      </c>
      <c r="C15" s="14" t="s">
        <v>55</v>
      </c>
      <c r="D15" s="14">
        <v>11</v>
      </c>
      <c r="E15" s="14">
        <v>10</v>
      </c>
      <c r="F15" s="57">
        <v>90.9</v>
      </c>
      <c r="G15" s="12">
        <v>0.81200000000000006</v>
      </c>
      <c r="H15" s="13">
        <v>0.5</v>
      </c>
      <c r="I15" s="52">
        <v>3.3</v>
      </c>
    </row>
    <row r="16" spans="1:11" ht="30" customHeight="1" x14ac:dyDescent="0.35">
      <c r="A16" s="131"/>
      <c r="B16" s="127"/>
      <c r="C16" s="62" t="s">
        <v>56</v>
      </c>
      <c r="D16" s="62">
        <v>31</v>
      </c>
      <c r="E16" s="62">
        <v>17</v>
      </c>
      <c r="F16" s="63">
        <v>54.8</v>
      </c>
      <c r="G16" s="64">
        <v>0.73099999999999998</v>
      </c>
      <c r="H16" s="65">
        <v>0.44</v>
      </c>
      <c r="I16" s="66">
        <v>3.3</v>
      </c>
    </row>
    <row r="17" spans="1:9" ht="35.25" customHeight="1" x14ac:dyDescent="0.35">
      <c r="A17" s="129" t="s">
        <v>61</v>
      </c>
      <c r="B17" s="126" t="s">
        <v>62</v>
      </c>
      <c r="C17" s="14" t="s">
        <v>63</v>
      </c>
      <c r="D17" s="14">
        <v>20</v>
      </c>
      <c r="E17" s="14">
        <v>11</v>
      </c>
      <c r="F17" s="57">
        <v>55</v>
      </c>
      <c r="G17" s="12">
        <v>0.81799999999999995</v>
      </c>
      <c r="H17" s="13">
        <v>0.27300000000000002</v>
      </c>
      <c r="I17" s="52">
        <v>3.09</v>
      </c>
    </row>
    <row r="18" spans="1:9" ht="29.25" customHeight="1" x14ac:dyDescent="0.35">
      <c r="A18" s="131"/>
      <c r="B18" s="127"/>
      <c r="C18" s="62" t="s">
        <v>64</v>
      </c>
      <c r="D18" s="62">
        <v>30</v>
      </c>
      <c r="E18" s="62">
        <v>24</v>
      </c>
      <c r="F18" s="63">
        <v>80</v>
      </c>
      <c r="G18" s="64">
        <v>0.66300000000000003</v>
      </c>
      <c r="H18" s="65">
        <v>0.307</v>
      </c>
      <c r="I18" s="66">
        <v>3</v>
      </c>
    </row>
    <row r="19" spans="1:9" ht="30.75" customHeight="1" x14ac:dyDescent="0.35">
      <c r="A19" s="7" t="s">
        <v>65</v>
      </c>
      <c r="B19" s="58" t="s">
        <v>66</v>
      </c>
      <c r="C19" s="14" t="s">
        <v>67</v>
      </c>
      <c r="D19" s="14">
        <v>9</v>
      </c>
      <c r="E19" s="14">
        <v>4</v>
      </c>
      <c r="F19" s="57">
        <v>44.4</v>
      </c>
      <c r="G19" s="82">
        <v>1</v>
      </c>
      <c r="H19" s="81">
        <v>0.5</v>
      </c>
      <c r="I19" s="84">
        <v>3.8</v>
      </c>
    </row>
    <row r="20" spans="1:9" ht="28.5" customHeight="1" x14ac:dyDescent="0.35">
      <c r="A20" s="129" t="s">
        <v>32</v>
      </c>
      <c r="B20" s="126" t="s">
        <v>33</v>
      </c>
      <c r="C20" s="14" t="s">
        <v>68</v>
      </c>
      <c r="D20" s="14">
        <v>26</v>
      </c>
      <c r="E20" s="14">
        <v>12</v>
      </c>
      <c r="F20" s="57">
        <v>46.5</v>
      </c>
      <c r="G20" s="83">
        <v>0.27300000000000002</v>
      </c>
      <c r="H20" s="13">
        <v>9.0899999999999995E-2</v>
      </c>
      <c r="I20" s="85">
        <v>2.4</v>
      </c>
    </row>
    <row r="21" spans="1:9" ht="28.5" customHeight="1" x14ac:dyDescent="0.35">
      <c r="A21" s="130"/>
      <c r="B21" s="128"/>
      <c r="C21" s="62" t="s">
        <v>74</v>
      </c>
      <c r="D21" s="62">
        <v>32</v>
      </c>
      <c r="E21" s="62">
        <v>27</v>
      </c>
      <c r="F21" s="63">
        <v>84.3</v>
      </c>
      <c r="G21" s="64">
        <v>0.77100000000000002</v>
      </c>
      <c r="H21" s="65">
        <v>0.39</v>
      </c>
      <c r="I21" s="66">
        <v>3</v>
      </c>
    </row>
    <row r="22" spans="1:9" ht="28.5" customHeight="1" x14ac:dyDescent="0.35">
      <c r="A22" s="131"/>
      <c r="B22" s="61"/>
      <c r="C22" s="62" t="s">
        <v>75</v>
      </c>
      <c r="D22" s="62">
        <v>31</v>
      </c>
      <c r="E22" s="62">
        <v>22</v>
      </c>
      <c r="F22" s="63">
        <v>70.900000000000006</v>
      </c>
      <c r="G22" s="64">
        <v>0.8</v>
      </c>
      <c r="H22" s="65">
        <v>0.34399999999999997</v>
      </c>
      <c r="I22" s="66">
        <v>2.9</v>
      </c>
    </row>
    <row r="23" spans="1:9" ht="30.75" customHeight="1" x14ac:dyDescent="0.35">
      <c r="A23" s="124" t="s">
        <v>69</v>
      </c>
      <c r="B23" s="126" t="s">
        <v>35</v>
      </c>
      <c r="C23" s="14" t="s">
        <v>70</v>
      </c>
      <c r="D23" s="14">
        <v>29</v>
      </c>
      <c r="E23" s="14">
        <v>24</v>
      </c>
      <c r="F23" s="57">
        <v>82.8</v>
      </c>
      <c r="G23" s="12">
        <v>0.70799999999999996</v>
      </c>
      <c r="H23" s="13">
        <v>0.126</v>
      </c>
      <c r="I23" s="52">
        <v>2.8</v>
      </c>
    </row>
    <row r="24" spans="1:9" ht="45" customHeight="1" x14ac:dyDescent="0.35">
      <c r="A24" s="125"/>
      <c r="B24" s="127"/>
      <c r="C24" s="14" t="s">
        <v>71</v>
      </c>
      <c r="D24" s="14">
        <v>27</v>
      </c>
      <c r="E24" s="14">
        <v>10</v>
      </c>
      <c r="F24" s="57">
        <v>37.03</v>
      </c>
      <c r="G24" s="12">
        <v>0.7</v>
      </c>
      <c r="H24" s="86">
        <v>0</v>
      </c>
      <c r="I24" s="52">
        <v>2.7</v>
      </c>
    </row>
    <row r="25" spans="1:9" ht="30.75" customHeight="1" x14ac:dyDescent="0.35">
      <c r="A25" s="124" t="s">
        <v>72</v>
      </c>
      <c r="B25" s="126" t="s">
        <v>73</v>
      </c>
      <c r="C25" s="62" t="s">
        <v>76</v>
      </c>
      <c r="D25" s="62">
        <v>23</v>
      </c>
      <c r="E25" s="62">
        <v>19</v>
      </c>
      <c r="F25" s="63">
        <v>82.6</v>
      </c>
      <c r="G25" s="64">
        <v>0.88</v>
      </c>
      <c r="H25" s="65">
        <v>0.69399999999999995</v>
      </c>
      <c r="I25" s="66">
        <v>3.5</v>
      </c>
    </row>
    <row r="26" spans="1:9" ht="45" customHeight="1" x14ac:dyDescent="0.35">
      <c r="A26" s="125"/>
      <c r="B26" s="127"/>
      <c r="C26" s="62" t="s">
        <v>77</v>
      </c>
      <c r="D26" s="62">
        <v>24</v>
      </c>
      <c r="E26" s="62">
        <v>18</v>
      </c>
      <c r="F26" s="63">
        <v>75</v>
      </c>
      <c r="G26" s="64">
        <v>0.64300000000000002</v>
      </c>
      <c r="H26" s="65">
        <v>0.39</v>
      </c>
      <c r="I26" s="66">
        <v>3.3</v>
      </c>
    </row>
  </sheetData>
  <mergeCells count="23">
    <mergeCell ref="A13:A14"/>
    <mergeCell ref="B13:B14"/>
    <mergeCell ref="A1:I1"/>
    <mergeCell ref="A2:I2"/>
    <mergeCell ref="A3:I3"/>
    <mergeCell ref="A5:J5"/>
    <mergeCell ref="A6:I6"/>
    <mergeCell ref="A7:I7"/>
    <mergeCell ref="A8:I8"/>
    <mergeCell ref="A9:A11"/>
    <mergeCell ref="B9:B11"/>
    <mergeCell ref="G9:I10"/>
    <mergeCell ref="A12:I12"/>
    <mergeCell ref="A23:A24"/>
    <mergeCell ref="B23:B24"/>
    <mergeCell ref="A25:A26"/>
    <mergeCell ref="B25:B26"/>
    <mergeCell ref="A15:A16"/>
    <mergeCell ref="B15:B16"/>
    <mergeCell ref="A17:A18"/>
    <mergeCell ref="B17:B18"/>
    <mergeCell ref="A20:A22"/>
    <mergeCell ref="B20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Преподаватели</vt:lpstr>
      <vt:lpstr>ФОРМА</vt:lpstr>
      <vt:lpstr>Математика</vt:lpstr>
      <vt:lpstr>Русский язык</vt:lpstr>
      <vt:lpstr>Литература</vt:lpstr>
      <vt:lpstr>История</vt:lpstr>
      <vt:lpstr>Иностранный язык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2022-11-02T08:54:16Z</dcterms:modified>
</cp:coreProperties>
</file>